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4. KHOA LUAN - DO AN TOT NGHIEP\2021-2022\"/>
    </mc:Choice>
  </mc:AlternateContent>
  <bookViews>
    <workbookView xWindow="-105" yWindow="-105" windowWidth="19425" windowHeight="10425" firstSheet="3" activeTab="3"/>
  </bookViews>
  <sheets>
    <sheet name="Form Responses 1" sheetId="1" state="hidden" r:id="rId1"/>
    <sheet name="DSSV-Dot1" sheetId="2" state="hidden" r:id="rId2"/>
    <sheet name="DSSV-Dot1(CB)" sheetId="3" state="hidden" r:id="rId3"/>
    <sheet name="Thanh vien HĐ" sheetId="30" r:id="rId4"/>
    <sheet name="HĐ1" sheetId="5" r:id="rId5"/>
    <sheet name="HĐ2" sheetId="13" r:id="rId6"/>
    <sheet name="HĐ3" sheetId="14" r:id="rId7"/>
    <sheet name="HĐ4" sheetId="15" r:id="rId8"/>
    <sheet name="HĐ5" sheetId="17" r:id="rId9"/>
    <sheet name="HĐ6" sheetId="18" r:id="rId10"/>
    <sheet name="HĐ7" sheetId="19" r:id="rId11"/>
    <sheet name="HĐ8" sheetId="20" r:id="rId12"/>
    <sheet name="HĐ9" sheetId="21" r:id="rId13"/>
    <sheet name="HĐ10" sheetId="22" r:id="rId14"/>
    <sheet name="Sheet1" sheetId="4" state="hidden" r:id="rId15"/>
    <sheet name="HĐ11" sheetId="23" r:id="rId16"/>
    <sheet name="HĐ12" sheetId="24" r:id="rId17"/>
    <sheet name="HĐ13" sheetId="27" r:id="rId18"/>
    <sheet name="HĐ14" sheetId="26" r:id="rId19"/>
    <sheet name="TH SV" sheetId="31" state="hidden" r:id="rId20"/>
    <sheet name="HĐLT" sheetId="29" state="hidden" r:id="rId21"/>
  </sheets>
  <externalReferences>
    <externalReference r:id="rId22"/>
  </externalReferences>
  <definedNames>
    <definedName name="_xlnm._FilterDatabase" localSheetId="1" hidden="1">'DSSV-Dot1'!$A$3:$K$351</definedName>
    <definedName name="_xlnm._FilterDatabase" localSheetId="2" hidden="1">'DSSV-Dot1(CB)'!$A$3:$O$352</definedName>
    <definedName name="_xlnm._FilterDatabase" localSheetId="4" hidden="1">HĐ1!$A$7:$N$33</definedName>
    <definedName name="_xlnm._FilterDatabase" localSheetId="13" hidden="1">HĐ10!$A$7:$N$31</definedName>
    <definedName name="_xlnm._FilterDatabase" localSheetId="15" hidden="1">HĐ11!$A$7:$N$31</definedName>
    <definedName name="_xlnm._FilterDatabase" localSheetId="16" hidden="1">HĐ12!$A$7:$N$34</definedName>
    <definedName name="_xlnm._FilterDatabase" localSheetId="17" hidden="1">HĐ13!$A$7:$N$32</definedName>
    <definedName name="_xlnm._FilterDatabase" localSheetId="18" hidden="1">HĐ14!$A$7:$N$30</definedName>
    <definedName name="_xlnm._FilterDatabase" localSheetId="5" hidden="1">HĐ2!$A$7:$N$32</definedName>
    <definedName name="_xlnm._FilterDatabase" localSheetId="6" hidden="1">HĐ3!$A$7:$N$34</definedName>
    <definedName name="_xlnm._FilterDatabase" localSheetId="7" hidden="1">HĐ4!$A$7:$N$31</definedName>
    <definedName name="_xlnm._FilterDatabase" localSheetId="8" hidden="1">HĐ5!$A$7:$N$31</definedName>
    <definedName name="_xlnm._FilterDatabase" localSheetId="9" hidden="1">HĐ6!$A$7:$O$32</definedName>
    <definedName name="_xlnm._FilterDatabase" localSheetId="10" hidden="1">HĐ7!$A$7:$N$34</definedName>
    <definedName name="_xlnm._FilterDatabase" localSheetId="11" hidden="1">HĐ8!$A$7:$N$30</definedName>
    <definedName name="_xlnm._FilterDatabase" localSheetId="12" hidden="1">HĐ9!$A$7:$N$30</definedName>
    <definedName name="_xlnm._FilterDatabase" localSheetId="19" hidden="1">'TH SV'!$A$3:$I$342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2" i="22" l="1"/>
  <c r="F12" i="22"/>
  <c r="H12" i="22"/>
  <c r="E31" i="18"/>
  <c r="F31" i="18"/>
  <c r="H31" i="18"/>
  <c r="E32" i="18"/>
  <c r="F32" i="18"/>
  <c r="H32" i="18"/>
  <c r="E20" i="14"/>
  <c r="F20" i="14"/>
  <c r="H20" i="14"/>
  <c r="E21" i="14"/>
  <c r="F21" i="14"/>
  <c r="H21" i="14"/>
  <c r="E30" i="13"/>
  <c r="F30" i="13"/>
  <c r="H30" i="13"/>
  <c r="E31" i="13"/>
  <c r="F31" i="13"/>
  <c r="H31" i="13"/>
  <c r="E32" i="13"/>
  <c r="F32" i="13"/>
  <c r="H32" i="13"/>
  <c r="H26" i="15"/>
  <c r="F26" i="15"/>
  <c r="E26" i="15"/>
  <c r="H25" i="15"/>
  <c r="F25" i="15"/>
  <c r="E25" i="15"/>
  <c r="E28" i="27"/>
  <c r="F28" i="27"/>
  <c r="H28" i="27"/>
  <c r="E29" i="27"/>
  <c r="F29" i="27"/>
  <c r="H29" i="27"/>
  <c r="E30" i="27"/>
  <c r="F30" i="27"/>
  <c r="H30" i="27"/>
  <c r="E31" i="27"/>
  <c r="F31" i="27"/>
  <c r="H31" i="27"/>
  <c r="E26" i="26"/>
  <c r="F26" i="26"/>
  <c r="H26" i="26"/>
  <c r="E27" i="26"/>
  <c r="F27" i="26"/>
  <c r="H27" i="26"/>
  <c r="E28" i="26"/>
  <c r="F28" i="26"/>
  <c r="H28" i="26"/>
  <c r="E34" i="24"/>
  <c r="F34" i="24"/>
  <c r="H34" i="24"/>
  <c r="E20" i="20"/>
  <c r="F20" i="20"/>
  <c r="H20" i="20"/>
  <c r="E33" i="19"/>
  <c r="F33" i="19"/>
  <c r="H33" i="19"/>
  <c r="E34" i="19"/>
  <c r="F34" i="19"/>
  <c r="H34" i="19"/>
  <c r="H30" i="18"/>
  <c r="F30" i="18"/>
  <c r="E30" i="18"/>
  <c r="E24" i="13"/>
  <c r="F24" i="13"/>
  <c r="H24" i="13"/>
  <c r="E25" i="13"/>
  <c r="F25" i="13"/>
  <c r="H25" i="13"/>
  <c r="E26" i="13"/>
  <c r="F26" i="13"/>
  <c r="H26" i="13"/>
  <c r="E27" i="13"/>
  <c r="F27" i="13"/>
  <c r="H27" i="13"/>
  <c r="E28" i="13"/>
  <c r="F28" i="13"/>
  <c r="H28" i="13"/>
  <c r="E29" i="13"/>
  <c r="F29" i="13"/>
  <c r="H29" i="13"/>
  <c r="H28" i="5"/>
  <c r="F28" i="5"/>
  <c r="E28" i="5"/>
  <c r="H358" i="3"/>
  <c r="H27" i="27"/>
  <c r="F27" i="27"/>
  <c r="E27" i="27"/>
  <c r="H26" i="27"/>
  <c r="F26" i="27"/>
  <c r="E26" i="27"/>
  <c r="H25" i="27"/>
  <c r="F25" i="27"/>
  <c r="E25" i="27"/>
  <c r="H24" i="27"/>
  <c r="F24" i="27"/>
  <c r="E24" i="27"/>
  <c r="H23" i="27"/>
  <c r="F23" i="27"/>
  <c r="E23" i="27"/>
  <c r="H22" i="27"/>
  <c r="F22" i="27"/>
  <c r="E22" i="27"/>
  <c r="H20" i="27"/>
  <c r="F20" i="27"/>
  <c r="E20" i="27"/>
  <c r="H13" i="27"/>
  <c r="F13" i="27"/>
  <c r="E13" i="27"/>
  <c r="H12" i="27"/>
  <c r="F12" i="27"/>
  <c r="E12" i="27"/>
  <c r="H32" i="27"/>
  <c r="F32" i="27"/>
  <c r="E32" i="27"/>
  <c r="H19" i="27"/>
  <c r="F19" i="27"/>
  <c r="E19" i="27"/>
  <c r="H18" i="27"/>
  <c r="F18" i="27"/>
  <c r="E18" i="27"/>
  <c r="H17" i="27"/>
  <c r="F17" i="27"/>
  <c r="E17" i="27"/>
  <c r="H16" i="27"/>
  <c r="F16" i="27"/>
  <c r="E16" i="27"/>
  <c r="H15" i="27"/>
  <c r="F15" i="27"/>
  <c r="E15" i="27"/>
  <c r="H14" i="27"/>
  <c r="F14" i="27"/>
  <c r="E14" i="27"/>
  <c r="H11" i="27"/>
  <c r="F11" i="27"/>
  <c r="E11" i="27"/>
  <c r="H10" i="27"/>
  <c r="F10" i="27"/>
  <c r="E10" i="27"/>
  <c r="H9" i="27"/>
  <c r="F9" i="27"/>
  <c r="E9" i="27"/>
  <c r="H25" i="26"/>
  <c r="F25" i="26"/>
  <c r="E25" i="26"/>
  <c r="H24" i="26"/>
  <c r="F24" i="26"/>
  <c r="E24" i="26"/>
  <c r="H23" i="26"/>
  <c r="F23" i="26"/>
  <c r="E23" i="26"/>
  <c r="H22" i="26"/>
  <c r="F22" i="26"/>
  <c r="E22" i="26"/>
  <c r="H20" i="26"/>
  <c r="F20" i="26"/>
  <c r="E20" i="26"/>
  <c r="H19" i="26"/>
  <c r="F19" i="26"/>
  <c r="E19" i="26"/>
  <c r="H18" i="26"/>
  <c r="F18" i="26"/>
  <c r="E18" i="26"/>
  <c r="H17" i="26"/>
  <c r="F17" i="26"/>
  <c r="E17" i="26"/>
  <c r="H16" i="26"/>
  <c r="F16" i="26"/>
  <c r="E16" i="26"/>
  <c r="H15" i="26"/>
  <c r="F15" i="26"/>
  <c r="E15" i="26"/>
  <c r="H30" i="26"/>
  <c r="F30" i="26"/>
  <c r="E30" i="26"/>
  <c r="H29" i="26"/>
  <c r="F29" i="26"/>
  <c r="E29" i="26"/>
  <c r="H14" i="26"/>
  <c r="F14" i="26"/>
  <c r="E14" i="26"/>
  <c r="H13" i="26"/>
  <c r="F13" i="26"/>
  <c r="E13" i="26"/>
  <c r="H12" i="26"/>
  <c r="F12" i="26"/>
  <c r="E12" i="26"/>
  <c r="H11" i="26"/>
  <c r="F11" i="26"/>
  <c r="E11" i="26"/>
  <c r="H10" i="26"/>
  <c r="F10" i="26"/>
  <c r="E10" i="26"/>
  <c r="H9" i="26"/>
  <c r="F9" i="26"/>
  <c r="E9" i="26"/>
  <c r="H33" i="24"/>
  <c r="F33" i="24"/>
  <c r="E33" i="24"/>
  <c r="H32" i="24"/>
  <c r="F32" i="24"/>
  <c r="E32" i="24"/>
  <c r="H31" i="24"/>
  <c r="F31" i="24"/>
  <c r="E31" i="24"/>
  <c r="H30" i="24"/>
  <c r="F30" i="24"/>
  <c r="E30" i="24"/>
  <c r="H29" i="24"/>
  <c r="F29" i="24"/>
  <c r="E29" i="24"/>
  <c r="H28" i="24"/>
  <c r="F28" i="24"/>
  <c r="E28" i="24"/>
  <c r="H27" i="24"/>
  <c r="F27" i="24"/>
  <c r="E27" i="24"/>
  <c r="H26" i="24"/>
  <c r="F26" i="24"/>
  <c r="E26" i="24"/>
  <c r="H25" i="24"/>
  <c r="F25" i="24"/>
  <c r="E25" i="24"/>
  <c r="H24" i="24"/>
  <c r="F24" i="24"/>
  <c r="E24" i="24"/>
  <c r="H23" i="24"/>
  <c r="F23" i="24"/>
  <c r="E23" i="24"/>
  <c r="H22" i="24"/>
  <c r="F22" i="24"/>
  <c r="E22" i="24"/>
  <c r="H21" i="24"/>
  <c r="F21" i="24"/>
  <c r="E21" i="24"/>
  <c r="H19" i="24"/>
  <c r="F19" i="24"/>
  <c r="E19" i="24"/>
  <c r="H18" i="24"/>
  <c r="F18" i="24"/>
  <c r="E18" i="24"/>
  <c r="H17" i="24"/>
  <c r="F17" i="24"/>
  <c r="E17" i="24"/>
  <c r="H16" i="24"/>
  <c r="F16" i="24"/>
  <c r="E16" i="24"/>
  <c r="H15" i="24"/>
  <c r="F15" i="24"/>
  <c r="E15" i="24"/>
  <c r="H14" i="24"/>
  <c r="F14" i="24"/>
  <c r="E14" i="24"/>
  <c r="H13" i="24"/>
  <c r="F13" i="24"/>
  <c r="E13" i="24"/>
  <c r="H12" i="24"/>
  <c r="F12" i="24"/>
  <c r="E12" i="24"/>
  <c r="H11" i="24"/>
  <c r="F11" i="24"/>
  <c r="E11" i="24"/>
  <c r="H10" i="24"/>
  <c r="F10" i="24"/>
  <c r="E10" i="24"/>
  <c r="H9" i="24"/>
  <c r="F9" i="24"/>
  <c r="E9" i="24"/>
  <c r="H29" i="23"/>
  <c r="F29" i="23"/>
  <c r="E29" i="23"/>
  <c r="H28" i="23"/>
  <c r="F28" i="23"/>
  <c r="E28" i="23"/>
  <c r="H27" i="23"/>
  <c r="F27" i="23"/>
  <c r="E27" i="23"/>
  <c r="H26" i="23"/>
  <c r="F26" i="23"/>
  <c r="E26" i="23"/>
  <c r="H25" i="23"/>
  <c r="F25" i="23"/>
  <c r="E25" i="23"/>
  <c r="H24" i="23"/>
  <c r="F24" i="23"/>
  <c r="E24" i="23"/>
  <c r="H23" i="23"/>
  <c r="F23" i="23"/>
  <c r="E23" i="23"/>
  <c r="H22" i="23"/>
  <c r="F22" i="23"/>
  <c r="E22" i="23"/>
  <c r="H20" i="23"/>
  <c r="F20" i="23"/>
  <c r="E20" i="23"/>
  <c r="H19" i="23"/>
  <c r="F19" i="23"/>
  <c r="E19" i="23"/>
  <c r="H18" i="23"/>
  <c r="F18" i="23"/>
  <c r="E18" i="23"/>
  <c r="H17" i="23"/>
  <c r="F17" i="23"/>
  <c r="E17" i="23"/>
  <c r="H16" i="23"/>
  <c r="F16" i="23"/>
  <c r="E16" i="23"/>
  <c r="H15" i="23"/>
  <c r="F15" i="23"/>
  <c r="E15" i="23"/>
  <c r="H14" i="23"/>
  <c r="F14" i="23"/>
  <c r="E14" i="23"/>
  <c r="H13" i="23"/>
  <c r="F13" i="23"/>
  <c r="E13" i="23"/>
  <c r="H12" i="23"/>
  <c r="F12" i="23"/>
  <c r="E12" i="23"/>
  <c r="H11" i="23"/>
  <c r="F11" i="23"/>
  <c r="E11" i="23"/>
  <c r="H10" i="23"/>
  <c r="F10" i="23"/>
  <c r="E10" i="23"/>
  <c r="H9" i="23"/>
  <c r="F9" i="23"/>
  <c r="E9" i="23"/>
  <c r="H31" i="23"/>
  <c r="F31" i="23"/>
  <c r="E31" i="23"/>
  <c r="H30" i="23"/>
  <c r="F30" i="23"/>
  <c r="E30" i="23"/>
  <c r="E27" i="22"/>
  <c r="F27" i="22"/>
  <c r="H27" i="22"/>
  <c r="H26" i="22"/>
  <c r="F26" i="22"/>
  <c r="E26" i="22"/>
  <c r="H25" i="22"/>
  <c r="F25" i="22"/>
  <c r="E25" i="22"/>
  <c r="H24" i="22"/>
  <c r="F24" i="22"/>
  <c r="E24" i="22"/>
  <c r="H23" i="22"/>
  <c r="F23" i="22"/>
  <c r="E23" i="22"/>
  <c r="H20" i="22"/>
  <c r="F20" i="22"/>
  <c r="E20" i="22"/>
  <c r="H19" i="22"/>
  <c r="F19" i="22"/>
  <c r="E19" i="22"/>
  <c r="H22" i="22"/>
  <c r="F22" i="22"/>
  <c r="E22" i="22"/>
  <c r="H18" i="22"/>
  <c r="F18" i="22"/>
  <c r="E18" i="22"/>
  <c r="H17" i="22"/>
  <c r="F17" i="22"/>
  <c r="E17" i="22"/>
  <c r="H16" i="22"/>
  <c r="F16" i="22"/>
  <c r="E16" i="22"/>
  <c r="H15" i="22"/>
  <c r="F15" i="22"/>
  <c r="E15" i="22"/>
  <c r="H14" i="22"/>
  <c r="F14" i="22"/>
  <c r="E14" i="22"/>
  <c r="H13" i="22"/>
  <c r="F13" i="22"/>
  <c r="E13" i="22"/>
  <c r="H11" i="22"/>
  <c r="F11" i="22"/>
  <c r="E11" i="22"/>
  <c r="H10" i="22"/>
  <c r="F10" i="22"/>
  <c r="E10" i="22"/>
  <c r="H9" i="22"/>
  <c r="F9" i="22"/>
  <c r="E9" i="22"/>
  <c r="H31" i="22"/>
  <c r="F31" i="22"/>
  <c r="E31" i="22"/>
  <c r="H30" i="22"/>
  <c r="F30" i="22"/>
  <c r="E30" i="22"/>
  <c r="H29" i="22"/>
  <c r="F29" i="22"/>
  <c r="E29" i="22"/>
  <c r="H28" i="22"/>
  <c r="F28" i="22"/>
  <c r="E28" i="22"/>
  <c r="H27" i="21"/>
  <c r="F27" i="21"/>
  <c r="E27" i="21"/>
  <c r="H26" i="21"/>
  <c r="F26" i="21"/>
  <c r="E26" i="21"/>
  <c r="H25" i="21"/>
  <c r="F25" i="21"/>
  <c r="E25" i="21"/>
  <c r="H24" i="21"/>
  <c r="F24" i="21"/>
  <c r="E24" i="21"/>
  <c r="H23" i="21"/>
  <c r="F23" i="21"/>
  <c r="E23" i="21"/>
  <c r="H29" i="21"/>
  <c r="F29" i="21"/>
  <c r="E29" i="21"/>
  <c r="H28" i="21"/>
  <c r="F28" i="21"/>
  <c r="E28" i="21"/>
  <c r="H22" i="21"/>
  <c r="F22" i="21"/>
  <c r="E22" i="21"/>
  <c r="H21" i="21"/>
  <c r="F21" i="21"/>
  <c r="E21" i="21"/>
  <c r="H19" i="21"/>
  <c r="F19" i="21"/>
  <c r="E19" i="21"/>
  <c r="H18" i="21"/>
  <c r="F18" i="21"/>
  <c r="E18" i="21"/>
  <c r="H17" i="21"/>
  <c r="F17" i="21"/>
  <c r="E17" i="21"/>
  <c r="H16" i="21"/>
  <c r="F16" i="21"/>
  <c r="E16" i="21"/>
  <c r="H15" i="21"/>
  <c r="F15" i="21"/>
  <c r="E15" i="21"/>
  <c r="H14" i="21"/>
  <c r="F14" i="21"/>
  <c r="E14" i="21"/>
  <c r="H13" i="21"/>
  <c r="F13" i="21"/>
  <c r="E13" i="21"/>
  <c r="H12" i="21"/>
  <c r="F12" i="21"/>
  <c r="E12" i="21"/>
  <c r="H11" i="21"/>
  <c r="F11" i="21"/>
  <c r="E11" i="21"/>
  <c r="H10" i="21"/>
  <c r="F10" i="21"/>
  <c r="E10" i="21"/>
  <c r="H9" i="21"/>
  <c r="F9" i="21"/>
  <c r="E9" i="21"/>
  <c r="H19" i="20"/>
  <c r="F19" i="20"/>
  <c r="E19" i="20"/>
  <c r="H18" i="20"/>
  <c r="F18" i="20"/>
  <c r="E18" i="20"/>
  <c r="H17" i="20"/>
  <c r="F17" i="20"/>
  <c r="E17" i="20"/>
  <c r="H16" i="20"/>
  <c r="F16" i="20"/>
  <c r="E16" i="20"/>
  <c r="H15" i="20"/>
  <c r="F15" i="20"/>
  <c r="E15" i="20"/>
  <c r="H14" i="20"/>
  <c r="F14" i="20"/>
  <c r="E14" i="20"/>
  <c r="H13" i="20"/>
  <c r="F13" i="20"/>
  <c r="E13" i="20"/>
  <c r="H12" i="20"/>
  <c r="F12" i="20"/>
  <c r="E12" i="20"/>
  <c r="H11" i="20"/>
  <c r="F11" i="20"/>
  <c r="E11" i="20"/>
  <c r="H10" i="20"/>
  <c r="F10" i="20"/>
  <c r="E10" i="20"/>
  <c r="H9" i="20"/>
  <c r="F9" i="20"/>
  <c r="E9" i="20"/>
  <c r="H30" i="20"/>
  <c r="F30" i="20"/>
  <c r="E30" i="20"/>
  <c r="H29" i="20"/>
  <c r="F29" i="20"/>
  <c r="E29" i="20"/>
  <c r="H28" i="20"/>
  <c r="F28" i="20"/>
  <c r="E28" i="20"/>
  <c r="H27" i="20"/>
  <c r="F27" i="20"/>
  <c r="E27" i="20"/>
  <c r="H26" i="20"/>
  <c r="F26" i="20"/>
  <c r="E26" i="20"/>
  <c r="H25" i="20"/>
  <c r="F25" i="20"/>
  <c r="E25" i="20"/>
  <c r="H24" i="20"/>
  <c r="F24" i="20"/>
  <c r="E24" i="20"/>
  <c r="H23" i="20"/>
  <c r="F23" i="20"/>
  <c r="E23" i="20"/>
  <c r="H22" i="20"/>
  <c r="F22" i="20"/>
  <c r="E22" i="20"/>
  <c r="H32" i="19"/>
  <c r="F32" i="19"/>
  <c r="E32" i="19"/>
  <c r="H31" i="19"/>
  <c r="F31" i="19"/>
  <c r="E31" i="19"/>
  <c r="H30" i="19"/>
  <c r="F30" i="19"/>
  <c r="E30" i="19"/>
  <c r="H29" i="19"/>
  <c r="F29" i="19"/>
  <c r="E29" i="19"/>
  <c r="H28" i="19"/>
  <c r="F28" i="19"/>
  <c r="E28" i="19"/>
  <c r="H21" i="19"/>
  <c r="F21" i="19"/>
  <c r="E21" i="19"/>
  <c r="H20" i="19"/>
  <c r="F20" i="19"/>
  <c r="E20" i="19"/>
  <c r="H19" i="19"/>
  <c r="F19" i="19"/>
  <c r="E19" i="19"/>
  <c r="H18" i="19"/>
  <c r="F18" i="19"/>
  <c r="E18" i="19"/>
  <c r="H17" i="19"/>
  <c r="F17" i="19"/>
  <c r="E17" i="19"/>
  <c r="H16" i="19"/>
  <c r="F16" i="19"/>
  <c r="E16" i="19"/>
  <c r="H15" i="19"/>
  <c r="F15" i="19"/>
  <c r="E15" i="19"/>
  <c r="H14" i="19"/>
  <c r="F14" i="19"/>
  <c r="E14" i="19"/>
  <c r="H13" i="19"/>
  <c r="F13" i="19"/>
  <c r="E13" i="19"/>
  <c r="H12" i="19"/>
  <c r="F12" i="19"/>
  <c r="E12" i="19"/>
  <c r="H11" i="19"/>
  <c r="F11" i="19"/>
  <c r="E11" i="19"/>
  <c r="H10" i="19"/>
  <c r="F10" i="19"/>
  <c r="E10" i="19"/>
  <c r="H9" i="19"/>
  <c r="F9" i="19"/>
  <c r="E9" i="19"/>
  <c r="H27" i="19"/>
  <c r="F27" i="19"/>
  <c r="E27" i="19"/>
  <c r="H26" i="19"/>
  <c r="F26" i="19"/>
  <c r="E26" i="19"/>
  <c r="H25" i="19"/>
  <c r="F25" i="19"/>
  <c r="E25" i="19"/>
  <c r="H24" i="19"/>
  <c r="F24" i="19"/>
  <c r="E24" i="19"/>
  <c r="H23" i="19"/>
  <c r="F23" i="19"/>
  <c r="E23" i="19"/>
  <c r="H29" i="18"/>
  <c r="F29" i="18"/>
  <c r="E29" i="18"/>
  <c r="H28" i="18"/>
  <c r="F28" i="18"/>
  <c r="E28" i="18"/>
  <c r="H27" i="18"/>
  <c r="F27" i="18"/>
  <c r="E27" i="18"/>
  <c r="H26" i="18"/>
  <c r="F26" i="18"/>
  <c r="E26" i="18"/>
  <c r="H25" i="18"/>
  <c r="F25" i="18"/>
  <c r="E25" i="18"/>
  <c r="H24" i="18"/>
  <c r="F24" i="18"/>
  <c r="E24" i="18"/>
  <c r="H23" i="18"/>
  <c r="F23" i="18"/>
  <c r="E23" i="18"/>
  <c r="H22" i="18"/>
  <c r="F22" i="18"/>
  <c r="E22" i="18"/>
  <c r="H20" i="18"/>
  <c r="F20" i="18"/>
  <c r="E20" i="18"/>
  <c r="H19" i="18"/>
  <c r="F19" i="18"/>
  <c r="E19" i="18"/>
  <c r="H18" i="18"/>
  <c r="F18" i="18"/>
  <c r="E18" i="18"/>
  <c r="H17" i="18"/>
  <c r="F17" i="18"/>
  <c r="E17" i="18"/>
  <c r="H16" i="18"/>
  <c r="F16" i="18"/>
  <c r="E16" i="18"/>
  <c r="H15" i="18"/>
  <c r="F15" i="18"/>
  <c r="E15" i="18"/>
  <c r="H14" i="18"/>
  <c r="F14" i="18"/>
  <c r="E14" i="18"/>
  <c r="H13" i="18"/>
  <c r="F13" i="18"/>
  <c r="E13" i="18"/>
  <c r="H12" i="18"/>
  <c r="F12" i="18"/>
  <c r="E12" i="18"/>
  <c r="H11" i="18"/>
  <c r="F11" i="18"/>
  <c r="E11" i="18"/>
  <c r="H10" i="18"/>
  <c r="F10" i="18"/>
  <c r="E10" i="18"/>
  <c r="H9" i="18"/>
  <c r="F9" i="18"/>
  <c r="E9" i="18"/>
  <c r="H19" i="17"/>
  <c r="F19" i="17"/>
  <c r="E19" i="17"/>
  <c r="H18" i="17"/>
  <c r="F18" i="17"/>
  <c r="E18" i="17"/>
  <c r="H17" i="17"/>
  <c r="F17" i="17"/>
  <c r="E17" i="17"/>
  <c r="H16" i="17"/>
  <c r="F16" i="17"/>
  <c r="E16" i="17"/>
  <c r="H22" i="17"/>
  <c r="F22" i="17"/>
  <c r="E22" i="17"/>
  <c r="H21" i="17"/>
  <c r="F21" i="17"/>
  <c r="E21" i="17"/>
  <c r="H27" i="17"/>
  <c r="F27" i="17"/>
  <c r="E27" i="17"/>
  <c r="H26" i="17"/>
  <c r="F26" i="17"/>
  <c r="E26" i="17"/>
  <c r="H25" i="17"/>
  <c r="F25" i="17"/>
  <c r="E25" i="17"/>
  <c r="H24" i="17"/>
  <c r="F24" i="17"/>
  <c r="E24" i="17"/>
  <c r="H23" i="17"/>
  <c r="F23" i="17"/>
  <c r="E23" i="17"/>
  <c r="H29" i="17"/>
  <c r="F29" i="17"/>
  <c r="E29" i="17"/>
  <c r="H28" i="17"/>
  <c r="F28" i="17"/>
  <c r="E28" i="17"/>
  <c r="H15" i="17"/>
  <c r="F15" i="17"/>
  <c r="E15" i="17"/>
  <c r="H14" i="17"/>
  <c r="F14" i="17"/>
  <c r="E14" i="17"/>
  <c r="H13" i="17"/>
  <c r="F13" i="17"/>
  <c r="E13" i="17"/>
  <c r="H12" i="17"/>
  <c r="F12" i="17"/>
  <c r="E12" i="17"/>
  <c r="H11" i="17"/>
  <c r="F11" i="17"/>
  <c r="E11" i="17"/>
  <c r="H10" i="17"/>
  <c r="F10" i="17"/>
  <c r="E10" i="17"/>
  <c r="H9" i="17"/>
  <c r="F9" i="17"/>
  <c r="E9" i="17"/>
  <c r="H24" i="15"/>
  <c r="F24" i="15"/>
  <c r="E24" i="15"/>
  <c r="H23" i="15"/>
  <c r="F23" i="15"/>
  <c r="E23" i="15"/>
  <c r="H22" i="15"/>
  <c r="F22" i="15"/>
  <c r="E22" i="15"/>
  <c r="H21" i="15"/>
  <c r="F21" i="15"/>
  <c r="E21" i="15"/>
  <c r="H20" i="15"/>
  <c r="F20" i="15"/>
  <c r="E20" i="15"/>
  <c r="H9" i="15"/>
  <c r="F9" i="15"/>
  <c r="E9" i="15"/>
  <c r="H18" i="15"/>
  <c r="F18" i="15"/>
  <c r="E18" i="15"/>
  <c r="H17" i="15"/>
  <c r="F17" i="15"/>
  <c r="E17" i="15"/>
  <c r="H16" i="15"/>
  <c r="F16" i="15"/>
  <c r="E16" i="15"/>
  <c r="H15" i="15"/>
  <c r="F15" i="15"/>
  <c r="E15" i="15"/>
  <c r="H14" i="15"/>
  <c r="F14" i="15"/>
  <c r="E14" i="15"/>
  <c r="H13" i="15"/>
  <c r="F13" i="15"/>
  <c r="E13" i="15"/>
  <c r="H12" i="15"/>
  <c r="F12" i="15"/>
  <c r="E12" i="15"/>
  <c r="H11" i="15"/>
  <c r="F11" i="15"/>
  <c r="E11" i="15"/>
  <c r="H10" i="15"/>
  <c r="F10" i="15"/>
  <c r="E10" i="15"/>
  <c r="H30" i="15"/>
  <c r="F30" i="15"/>
  <c r="E30" i="15"/>
  <c r="H29" i="15"/>
  <c r="F29" i="15"/>
  <c r="E29" i="15"/>
  <c r="E32" i="14"/>
  <c r="F32" i="14"/>
  <c r="H32" i="14"/>
  <c r="E33" i="14"/>
  <c r="F33" i="14"/>
  <c r="H33" i="14"/>
  <c r="H31" i="14"/>
  <c r="F31" i="14"/>
  <c r="E31" i="14"/>
  <c r="H30" i="14"/>
  <c r="F30" i="14"/>
  <c r="E30" i="14"/>
  <c r="H29" i="14"/>
  <c r="F29" i="14"/>
  <c r="E29" i="14"/>
  <c r="H28" i="14"/>
  <c r="F28" i="14"/>
  <c r="E28" i="14"/>
  <c r="H27" i="14"/>
  <c r="F27" i="14"/>
  <c r="E27" i="14"/>
  <c r="H26" i="14"/>
  <c r="F26" i="14"/>
  <c r="E26" i="14"/>
  <c r="H25" i="14"/>
  <c r="F25" i="14"/>
  <c r="E25" i="14"/>
  <c r="H24" i="14"/>
  <c r="F24" i="14"/>
  <c r="E24" i="14"/>
  <c r="H23" i="14"/>
  <c r="F23" i="14"/>
  <c r="E23" i="14"/>
  <c r="H19" i="14"/>
  <c r="F19" i="14"/>
  <c r="E19" i="14"/>
  <c r="H18" i="14"/>
  <c r="F18" i="14"/>
  <c r="E18" i="14"/>
  <c r="H17" i="14"/>
  <c r="F17" i="14"/>
  <c r="E17" i="14"/>
  <c r="H16" i="14"/>
  <c r="F16" i="14"/>
  <c r="E16" i="14"/>
  <c r="H15" i="14"/>
  <c r="F15" i="14"/>
  <c r="E15" i="14"/>
  <c r="H14" i="14"/>
  <c r="F14" i="14"/>
  <c r="E14" i="14"/>
  <c r="H13" i="14"/>
  <c r="F13" i="14"/>
  <c r="E13" i="14"/>
  <c r="H12" i="14"/>
  <c r="F12" i="14"/>
  <c r="E12" i="14"/>
  <c r="H11" i="14"/>
  <c r="F11" i="14"/>
  <c r="E11" i="14"/>
  <c r="H10" i="14"/>
  <c r="F10" i="14"/>
  <c r="E10" i="14"/>
  <c r="H9" i="14"/>
  <c r="F9" i="14"/>
  <c r="E9" i="14"/>
  <c r="H23" i="13"/>
  <c r="F23" i="13"/>
  <c r="E23" i="13"/>
  <c r="H22" i="13"/>
  <c r="F22" i="13"/>
  <c r="E22" i="13"/>
  <c r="H20" i="13"/>
  <c r="F20" i="13"/>
  <c r="E20" i="13"/>
  <c r="H19" i="13"/>
  <c r="F19" i="13"/>
  <c r="E19" i="13"/>
  <c r="H18" i="13"/>
  <c r="F18" i="13"/>
  <c r="E18" i="13"/>
  <c r="H17" i="13"/>
  <c r="F17" i="13"/>
  <c r="E17" i="13"/>
  <c r="H16" i="13"/>
  <c r="F16" i="13"/>
  <c r="E16" i="13"/>
  <c r="H15" i="13"/>
  <c r="F15" i="13"/>
  <c r="E15" i="13"/>
  <c r="H14" i="13"/>
  <c r="F14" i="13"/>
  <c r="E14" i="13"/>
  <c r="H13" i="13"/>
  <c r="F13" i="13"/>
  <c r="E13" i="13"/>
  <c r="H12" i="13"/>
  <c r="F12" i="13"/>
  <c r="E12" i="13"/>
  <c r="H11" i="13"/>
  <c r="F11" i="13"/>
  <c r="E11" i="13"/>
  <c r="H10" i="13"/>
  <c r="F10" i="13"/>
  <c r="E10" i="13"/>
  <c r="H9" i="13"/>
  <c r="F9" i="13"/>
  <c r="E9" i="13"/>
  <c r="H10" i="5"/>
  <c r="H11" i="5"/>
  <c r="H12" i="5"/>
  <c r="H13" i="5"/>
  <c r="H14" i="5"/>
  <c r="H15" i="5"/>
  <c r="H16" i="5"/>
  <c r="H17" i="5"/>
  <c r="H18" i="5"/>
  <c r="H19" i="5"/>
  <c r="H20" i="5"/>
  <c r="H22" i="5"/>
  <c r="H23" i="5"/>
  <c r="H24" i="5"/>
  <c r="H25" i="5"/>
  <c r="H26" i="5"/>
  <c r="H27" i="5"/>
  <c r="H9" i="5"/>
  <c r="E10" i="5"/>
  <c r="F10" i="5"/>
  <c r="E11" i="5"/>
  <c r="F11" i="5"/>
  <c r="E12" i="5"/>
  <c r="F12" i="5"/>
  <c r="E13" i="5"/>
  <c r="F13" i="5"/>
  <c r="E14" i="5"/>
  <c r="F14" i="5"/>
  <c r="E15" i="5"/>
  <c r="F15" i="5"/>
  <c r="E16" i="5"/>
  <c r="F16" i="5"/>
  <c r="E17" i="5"/>
  <c r="F17" i="5"/>
  <c r="E18" i="5"/>
  <c r="F18" i="5"/>
  <c r="E19" i="5"/>
  <c r="F19" i="5"/>
  <c r="E20" i="5"/>
  <c r="F20" i="5"/>
  <c r="E22" i="5"/>
  <c r="F22" i="5"/>
  <c r="E23" i="5"/>
  <c r="F23" i="5"/>
  <c r="E24" i="5"/>
  <c r="F24" i="5"/>
  <c r="E25" i="5"/>
  <c r="F25" i="5"/>
  <c r="E26" i="5"/>
  <c r="F26" i="5"/>
  <c r="E27" i="5"/>
  <c r="F27" i="5"/>
  <c r="F9" i="5"/>
  <c r="E9" i="5"/>
  <c r="O4" i="3"/>
  <c r="O5" i="3"/>
  <c r="O6" i="3"/>
  <c r="O7" i="3"/>
  <c r="O8" i="3"/>
  <c r="O9" i="3"/>
  <c r="O10" i="3"/>
  <c r="O11" i="3"/>
  <c r="O12" i="3"/>
  <c r="O13" i="3"/>
  <c r="O14" i="3"/>
  <c r="O15" i="3"/>
  <c r="O16" i="3"/>
  <c r="O17" i="3"/>
  <c r="O3" i="3"/>
  <c r="G121" i="2" l="1"/>
  <c r="H121" i="2"/>
  <c r="I121" i="2"/>
  <c r="G262" i="2"/>
  <c r="H262" i="2"/>
  <c r="I262" i="2"/>
  <c r="G4" i="2"/>
  <c r="H4" i="2"/>
  <c r="I4" i="2"/>
  <c r="G317" i="2"/>
  <c r="H317" i="2"/>
  <c r="I317" i="2"/>
  <c r="G283" i="2"/>
  <c r="H283" i="2"/>
  <c r="I283" i="2"/>
  <c r="G90" i="2"/>
  <c r="H90" i="2"/>
  <c r="I90" i="2"/>
  <c r="G284" i="2"/>
  <c r="H284" i="2"/>
  <c r="I284" i="2"/>
  <c r="G298" i="2"/>
  <c r="H298" i="2"/>
  <c r="I298" i="2"/>
  <c r="G108" i="2"/>
  <c r="H108" i="2"/>
  <c r="I108" i="2"/>
  <c r="G23" i="2"/>
  <c r="H23" i="2"/>
  <c r="I23" i="2"/>
  <c r="G177" i="2"/>
  <c r="H177" i="2"/>
  <c r="I177" i="2"/>
  <c r="G48" i="2"/>
  <c r="H48" i="2"/>
  <c r="I48" i="2"/>
  <c r="G285" i="2"/>
  <c r="H285" i="2"/>
  <c r="I285" i="2"/>
  <c r="G109" i="2"/>
  <c r="H109" i="2"/>
  <c r="I109" i="2"/>
  <c r="G299" i="2"/>
  <c r="H299" i="2"/>
  <c r="I299" i="2"/>
  <c r="G327" i="2"/>
  <c r="H327" i="2"/>
  <c r="I327" i="2"/>
  <c r="G201" i="2"/>
  <c r="H201" i="2"/>
  <c r="I201" i="2"/>
  <c r="G236" i="2"/>
  <c r="H236" i="2"/>
  <c r="I236" i="2"/>
  <c r="G345" i="2"/>
  <c r="H345" i="2"/>
  <c r="I345" i="2"/>
  <c r="G300" i="2"/>
  <c r="H300" i="2"/>
  <c r="I300" i="2"/>
  <c r="G237" i="2"/>
  <c r="H237" i="2"/>
  <c r="I237" i="2"/>
  <c r="G286" i="2"/>
  <c r="H286" i="2"/>
  <c r="I286" i="2"/>
  <c r="G139" i="2"/>
  <c r="H139" i="2"/>
  <c r="I139" i="2"/>
  <c r="G249" i="2"/>
  <c r="H249" i="2"/>
  <c r="I249" i="2"/>
  <c r="G173" i="2"/>
  <c r="H173" i="2"/>
  <c r="I173" i="2"/>
  <c r="G140" i="2"/>
  <c r="H140" i="2"/>
  <c r="I140" i="2"/>
  <c r="G141" i="2"/>
  <c r="H141" i="2"/>
  <c r="I141" i="2"/>
  <c r="G142" i="2"/>
  <c r="H142" i="2"/>
  <c r="I142" i="2"/>
  <c r="G35" i="2"/>
  <c r="H35" i="2"/>
  <c r="I35" i="2"/>
  <c r="G287" i="2"/>
  <c r="H287" i="2"/>
  <c r="I287" i="2"/>
  <c r="G36" i="2"/>
  <c r="H36" i="2"/>
  <c r="I36" i="2"/>
  <c r="G12" i="2"/>
  <c r="H12" i="2"/>
  <c r="I12" i="2"/>
  <c r="G110" i="2"/>
  <c r="H110" i="2"/>
  <c r="I110" i="2"/>
  <c r="G328" i="2"/>
  <c r="H328" i="2"/>
  <c r="I328" i="2"/>
  <c r="G318" i="2"/>
  <c r="H318" i="2"/>
  <c r="I318" i="2"/>
  <c r="G238" i="2"/>
  <c r="H238" i="2"/>
  <c r="I238" i="2"/>
  <c r="G331" i="2"/>
  <c r="H331" i="2"/>
  <c r="I331" i="2"/>
  <c r="G198" i="2"/>
  <c r="H198" i="2"/>
  <c r="I198" i="2"/>
  <c r="G288" i="2"/>
  <c r="H288" i="2"/>
  <c r="I288" i="2"/>
  <c r="G143" i="2"/>
  <c r="H143" i="2"/>
  <c r="I143" i="2"/>
  <c r="G301" i="2"/>
  <c r="H301" i="2"/>
  <c r="I301" i="2"/>
  <c r="G119" i="2"/>
  <c r="H119" i="2"/>
  <c r="I119" i="2"/>
  <c r="G174" i="2"/>
  <c r="H174" i="2"/>
  <c r="I174" i="2"/>
  <c r="G144" i="2"/>
  <c r="H144" i="2"/>
  <c r="I144" i="2"/>
  <c r="G199" i="2"/>
  <c r="H199" i="2"/>
  <c r="I199" i="2"/>
  <c r="G178" i="2"/>
  <c r="H178" i="2"/>
  <c r="I178" i="2"/>
  <c r="G221" i="2"/>
  <c r="H221" i="2"/>
  <c r="I221" i="2"/>
  <c r="G111" i="2"/>
  <c r="H111" i="2"/>
  <c r="I111" i="2"/>
  <c r="G222" i="2"/>
  <c r="H222" i="2"/>
  <c r="I222" i="2"/>
  <c r="G5" i="2"/>
  <c r="H5" i="2"/>
  <c r="I5" i="2"/>
  <c r="G69" i="2"/>
  <c r="H69" i="2"/>
  <c r="I69" i="2"/>
  <c r="G112" i="2"/>
  <c r="H112" i="2"/>
  <c r="I112" i="2"/>
  <c r="G145" i="2"/>
  <c r="H145" i="2"/>
  <c r="I145" i="2"/>
  <c r="G169" i="2"/>
  <c r="H169" i="2"/>
  <c r="I169" i="2"/>
  <c r="G100" i="2"/>
  <c r="H100" i="2"/>
  <c r="I100" i="2"/>
  <c r="G302" i="2"/>
  <c r="H302" i="2"/>
  <c r="I302" i="2"/>
  <c r="G13" i="2"/>
  <c r="H13" i="2"/>
  <c r="I13" i="2"/>
  <c r="G113" i="2"/>
  <c r="H113" i="2"/>
  <c r="I113" i="2"/>
  <c r="G179" i="2"/>
  <c r="H179" i="2"/>
  <c r="I179" i="2"/>
  <c r="G175" i="2"/>
  <c r="H175" i="2"/>
  <c r="I175" i="2"/>
  <c r="G132" i="2"/>
  <c r="H132" i="2"/>
  <c r="I132" i="2"/>
  <c r="G37" i="2"/>
  <c r="H37" i="2"/>
  <c r="I37" i="2"/>
  <c r="G70" i="2"/>
  <c r="H70" i="2"/>
  <c r="I70" i="2"/>
  <c r="G91" i="2"/>
  <c r="H91" i="2"/>
  <c r="I91" i="2"/>
  <c r="G38" i="2"/>
  <c r="H38" i="2"/>
  <c r="I38" i="2"/>
  <c r="G14" i="2"/>
  <c r="H14" i="2"/>
  <c r="I14" i="2"/>
  <c r="G92" i="2"/>
  <c r="H92" i="2"/>
  <c r="I92" i="2"/>
  <c r="G180" i="2"/>
  <c r="H180" i="2"/>
  <c r="I180" i="2"/>
  <c r="G24" i="2"/>
  <c r="H24" i="2"/>
  <c r="I24" i="2"/>
  <c r="G93" i="2"/>
  <c r="H93" i="2"/>
  <c r="I93" i="2"/>
  <c r="G49" i="2"/>
  <c r="H49" i="2"/>
  <c r="I49" i="2"/>
  <c r="G219" i="2"/>
  <c r="H219" i="2"/>
  <c r="I219" i="2"/>
  <c r="G71" i="2"/>
  <c r="H71" i="2"/>
  <c r="I71" i="2"/>
  <c r="G303" i="2"/>
  <c r="H303" i="2"/>
  <c r="I303" i="2"/>
  <c r="G210" i="2"/>
  <c r="H210" i="2"/>
  <c r="I210" i="2"/>
  <c r="G114" i="2"/>
  <c r="H114" i="2"/>
  <c r="I114" i="2"/>
  <c r="G50" i="2"/>
  <c r="H50" i="2"/>
  <c r="I50" i="2"/>
  <c r="G211" i="2"/>
  <c r="H211" i="2"/>
  <c r="I211" i="2"/>
  <c r="G304" i="2"/>
  <c r="H304" i="2"/>
  <c r="I304" i="2"/>
  <c r="G115" i="2"/>
  <c r="H115" i="2"/>
  <c r="I115" i="2"/>
  <c r="G223" i="2"/>
  <c r="H223" i="2"/>
  <c r="I223" i="2"/>
  <c r="G224" i="2"/>
  <c r="H224" i="2"/>
  <c r="I224" i="2"/>
  <c r="G181" i="2"/>
  <c r="H181" i="2"/>
  <c r="I181" i="2"/>
  <c r="G225" i="2"/>
  <c r="H225" i="2"/>
  <c r="I225" i="2"/>
  <c r="G305" i="2"/>
  <c r="H305" i="2"/>
  <c r="I305" i="2"/>
  <c r="G51" i="2"/>
  <c r="H51" i="2"/>
  <c r="I51" i="2"/>
  <c r="G39" i="2"/>
  <c r="H39" i="2"/>
  <c r="I39" i="2"/>
  <c r="G319" i="2"/>
  <c r="H319" i="2"/>
  <c r="I319" i="2"/>
  <c r="G320" i="2"/>
  <c r="H320" i="2"/>
  <c r="I320" i="2"/>
  <c r="G289" i="2"/>
  <c r="H289" i="2"/>
  <c r="I289" i="2"/>
  <c r="G72" i="2"/>
  <c r="H72" i="2"/>
  <c r="I72" i="2"/>
  <c r="G212" i="2"/>
  <c r="H212" i="2"/>
  <c r="I212" i="2"/>
  <c r="G332" i="2"/>
  <c r="H332" i="2"/>
  <c r="I332" i="2"/>
  <c r="G213" i="2"/>
  <c r="H213" i="2"/>
  <c r="I213" i="2"/>
  <c r="G333" i="2"/>
  <c r="H333" i="2"/>
  <c r="I333" i="2"/>
  <c r="G306" i="2"/>
  <c r="H306" i="2"/>
  <c r="I306" i="2"/>
  <c r="G263" i="2"/>
  <c r="H263" i="2"/>
  <c r="I263" i="2"/>
  <c r="G346" i="2"/>
  <c r="H346" i="2"/>
  <c r="I346" i="2"/>
  <c r="G264" i="2"/>
  <c r="H264" i="2"/>
  <c r="I264" i="2"/>
  <c r="G86" i="2"/>
  <c r="H86" i="2"/>
  <c r="I86" i="2"/>
  <c r="G307" i="2"/>
  <c r="H307" i="2"/>
  <c r="I307" i="2"/>
  <c r="G321" i="2"/>
  <c r="H321" i="2"/>
  <c r="I321" i="2"/>
  <c r="G40" i="2"/>
  <c r="H40" i="2"/>
  <c r="I40" i="2"/>
  <c r="G27" i="2"/>
  <c r="H27" i="2"/>
  <c r="I27" i="2"/>
  <c r="G6" i="2"/>
  <c r="H6" i="2"/>
  <c r="I6" i="2"/>
  <c r="G308" i="2"/>
  <c r="H308" i="2"/>
  <c r="I308" i="2"/>
  <c r="G133" i="2"/>
  <c r="H133" i="2"/>
  <c r="I133" i="2"/>
  <c r="G347" i="2"/>
  <c r="H347" i="2"/>
  <c r="I347" i="2"/>
  <c r="G25" i="2"/>
  <c r="H25" i="2"/>
  <c r="I25" i="2"/>
  <c r="G29" i="2"/>
  <c r="H29" i="2"/>
  <c r="I29" i="2"/>
  <c r="G309" i="2"/>
  <c r="H309" i="2"/>
  <c r="I309" i="2"/>
  <c r="G270" i="2"/>
  <c r="H270" i="2"/>
  <c r="I270" i="2"/>
  <c r="G310" i="2"/>
  <c r="H310" i="2"/>
  <c r="I310" i="2"/>
  <c r="G334" i="2"/>
  <c r="H334" i="2"/>
  <c r="I334" i="2"/>
  <c r="G101" i="2"/>
  <c r="H101" i="2"/>
  <c r="I101" i="2"/>
  <c r="G15" i="2"/>
  <c r="H15" i="2"/>
  <c r="I15" i="2"/>
  <c r="G41" i="2"/>
  <c r="H41" i="2"/>
  <c r="I41" i="2"/>
  <c r="G73" i="2"/>
  <c r="H73" i="2"/>
  <c r="I73" i="2"/>
  <c r="G102" i="2"/>
  <c r="H102" i="2"/>
  <c r="I102" i="2"/>
  <c r="G122" i="2"/>
  <c r="H122" i="2"/>
  <c r="I122" i="2"/>
  <c r="G42" i="2"/>
  <c r="H42" i="2"/>
  <c r="I42" i="2"/>
  <c r="G94" i="2"/>
  <c r="H94" i="2"/>
  <c r="I94" i="2"/>
  <c r="G335" i="2"/>
  <c r="H335" i="2"/>
  <c r="I335" i="2"/>
  <c r="G311" i="2"/>
  <c r="H311" i="2"/>
  <c r="I311" i="2"/>
  <c r="G95" i="2"/>
  <c r="H95" i="2"/>
  <c r="I95" i="2"/>
  <c r="G214" i="2"/>
  <c r="H214" i="2"/>
  <c r="I214" i="2"/>
  <c r="G265" i="2"/>
  <c r="H265" i="2"/>
  <c r="I265" i="2"/>
  <c r="G336" i="2"/>
  <c r="H336" i="2"/>
  <c r="I336" i="2"/>
  <c r="G200" i="2"/>
  <c r="H200" i="2"/>
  <c r="I200" i="2"/>
  <c r="G202" i="2"/>
  <c r="H202" i="2"/>
  <c r="I202" i="2"/>
  <c r="G123" i="2"/>
  <c r="H123" i="2"/>
  <c r="I123" i="2"/>
  <c r="G43" i="2"/>
  <c r="H43" i="2"/>
  <c r="I43" i="2"/>
  <c r="G44" i="2"/>
  <c r="H44" i="2"/>
  <c r="I44" i="2"/>
  <c r="G203" i="2"/>
  <c r="H203" i="2"/>
  <c r="I203" i="2"/>
  <c r="G348" i="2"/>
  <c r="H348" i="2"/>
  <c r="I348" i="2"/>
  <c r="G349" i="2"/>
  <c r="H349" i="2"/>
  <c r="I349" i="2"/>
  <c r="G266" i="2"/>
  <c r="H266" i="2"/>
  <c r="I266" i="2"/>
  <c r="G182" i="2"/>
  <c r="H182" i="2"/>
  <c r="I182" i="2"/>
  <c r="G239" i="2"/>
  <c r="H239" i="2"/>
  <c r="I239" i="2"/>
  <c r="G215" i="2"/>
  <c r="H215" i="2"/>
  <c r="I215" i="2"/>
  <c r="G16" i="2"/>
  <c r="H16" i="2"/>
  <c r="I16" i="2"/>
  <c r="G216" i="2"/>
  <c r="H216" i="2"/>
  <c r="I216" i="2"/>
  <c r="G255" i="2"/>
  <c r="H255" i="2"/>
  <c r="I255" i="2"/>
  <c r="G146" i="2"/>
  <c r="H146" i="2"/>
  <c r="I146" i="2"/>
  <c r="G124" i="2"/>
  <c r="H124" i="2"/>
  <c r="I124" i="2"/>
  <c r="G337" i="2"/>
  <c r="H337" i="2"/>
  <c r="I337" i="2"/>
  <c r="G125" i="2"/>
  <c r="H125" i="2"/>
  <c r="I125" i="2"/>
  <c r="G126" i="2"/>
  <c r="H126" i="2"/>
  <c r="I126" i="2"/>
  <c r="G267" i="2"/>
  <c r="H267" i="2"/>
  <c r="I267" i="2"/>
  <c r="G96" i="2"/>
  <c r="H96" i="2"/>
  <c r="I96" i="2"/>
  <c r="G268" i="2"/>
  <c r="H268" i="2"/>
  <c r="I268" i="2"/>
  <c r="G7" i="2"/>
  <c r="H7" i="2"/>
  <c r="I7" i="2"/>
  <c r="G256" i="2"/>
  <c r="H256" i="2"/>
  <c r="I256" i="2"/>
  <c r="G338" i="2"/>
  <c r="H338" i="2"/>
  <c r="I338" i="2"/>
  <c r="G257" i="2"/>
  <c r="H257" i="2"/>
  <c r="I257" i="2"/>
  <c r="G170" i="2"/>
  <c r="H170" i="2"/>
  <c r="I170" i="2"/>
  <c r="G17" i="2"/>
  <c r="H17" i="2"/>
  <c r="I17" i="2"/>
  <c r="G171" i="2"/>
  <c r="H171" i="2"/>
  <c r="I171" i="2"/>
  <c r="G45" i="2"/>
  <c r="H45" i="2"/>
  <c r="I45" i="2"/>
  <c r="G271" i="2"/>
  <c r="H271" i="2"/>
  <c r="I271" i="2"/>
  <c r="G74" i="2"/>
  <c r="H74" i="2"/>
  <c r="I74" i="2"/>
  <c r="G176" i="2"/>
  <c r="H176" i="2"/>
  <c r="I176" i="2"/>
  <c r="G147" i="2"/>
  <c r="H147" i="2"/>
  <c r="I147" i="2"/>
  <c r="G226" i="2"/>
  <c r="H226" i="2"/>
  <c r="I226" i="2"/>
  <c r="G120" i="2"/>
  <c r="H120" i="2"/>
  <c r="I120" i="2"/>
  <c r="G339" i="2"/>
  <c r="H339" i="2"/>
  <c r="I339" i="2"/>
  <c r="G148" i="2"/>
  <c r="H148" i="2"/>
  <c r="I148" i="2"/>
  <c r="G227" i="2"/>
  <c r="H227" i="2"/>
  <c r="I227" i="2"/>
  <c r="G75" i="2"/>
  <c r="H75" i="2"/>
  <c r="I75" i="2"/>
  <c r="G97" i="2"/>
  <c r="H97" i="2"/>
  <c r="I97" i="2"/>
  <c r="G52" i="2"/>
  <c r="H52" i="2"/>
  <c r="I52" i="2"/>
  <c r="G269" i="2"/>
  <c r="H269" i="2"/>
  <c r="I269" i="2"/>
  <c r="G340" i="2"/>
  <c r="H340" i="2"/>
  <c r="I340" i="2"/>
  <c r="G76" i="2"/>
  <c r="H76" i="2"/>
  <c r="I76" i="2"/>
  <c r="G183" i="2"/>
  <c r="H183" i="2"/>
  <c r="I183" i="2"/>
  <c r="G322" i="2"/>
  <c r="H322" i="2"/>
  <c r="I322" i="2"/>
  <c r="G149" i="2"/>
  <c r="H149" i="2"/>
  <c r="I149" i="2"/>
  <c r="G98" i="2"/>
  <c r="H98" i="2"/>
  <c r="I98" i="2"/>
  <c r="G290" i="2"/>
  <c r="H290" i="2"/>
  <c r="I290" i="2"/>
  <c r="G323" i="2"/>
  <c r="H323" i="2"/>
  <c r="I323" i="2"/>
  <c r="G184" i="2"/>
  <c r="H184" i="2"/>
  <c r="I184" i="2"/>
  <c r="G77" i="2"/>
  <c r="H77" i="2"/>
  <c r="I77" i="2"/>
  <c r="G272" i="2"/>
  <c r="H272" i="2"/>
  <c r="I272" i="2"/>
  <c r="G18" i="2"/>
  <c r="H18" i="2"/>
  <c r="I18" i="2"/>
  <c r="G46" i="2"/>
  <c r="H46" i="2"/>
  <c r="I46" i="2"/>
  <c r="G324" i="2"/>
  <c r="H324" i="2"/>
  <c r="I324" i="2"/>
  <c r="G291" i="2"/>
  <c r="H291" i="2"/>
  <c r="I291" i="2"/>
  <c r="G185" i="2"/>
  <c r="H185" i="2"/>
  <c r="I185" i="2"/>
  <c r="G150" i="2"/>
  <c r="H150" i="2"/>
  <c r="I150" i="2"/>
  <c r="G127" i="2"/>
  <c r="H127" i="2"/>
  <c r="I127" i="2"/>
  <c r="G325" i="2"/>
  <c r="H325" i="2"/>
  <c r="I325" i="2"/>
  <c r="G78" i="2"/>
  <c r="H78" i="2"/>
  <c r="I78" i="2"/>
  <c r="G134" i="2"/>
  <c r="H134" i="2"/>
  <c r="I134" i="2"/>
  <c r="G292" i="2"/>
  <c r="H292" i="2"/>
  <c r="I292" i="2"/>
  <c r="G204" i="2"/>
  <c r="H204" i="2"/>
  <c r="I204" i="2"/>
  <c r="G205" i="2"/>
  <c r="H205" i="2"/>
  <c r="I205" i="2"/>
  <c r="G135" i="2"/>
  <c r="H135" i="2"/>
  <c r="I135" i="2"/>
  <c r="G19" i="2"/>
  <c r="H19" i="2"/>
  <c r="I19" i="2"/>
  <c r="G79" i="2"/>
  <c r="H79" i="2"/>
  <c r="I79" i="2"/>
  <c r="G312" i="2"/>
  <c r="H312" i="2"/>
  <c r="I312" i="2"/>
  <c r="G273" i="2"/>
  <c r="H273" i="2"/>
  <c r="I273" i="2"/>
  <c r="G151" i="2"/>
  <c r="H151" i="2"/>
  <c r="I151" i="2"/>
  <c r="G228" i="2"/>
  <c r="H228" i="2"/>
  <c r="I228" i="2"/>
  <c r="G53" i="2"/>
  <c r="H53" i="2"/>
  <c r="I53" i="2"/>
  <c r="G128" i="2"/>
  <c r="H128" i="2"/>
  <c r="I128" i="2"/>
  <c r="G341" i="2"/>
  <c r="H341" i="2"/>
  <c r="I341" i="2"/>
  <c r="G186" i="2"/>
  <c r="H186" i="2"/>
  <c r="I186" i="2"/>
  <c r="G28" i="2"/>
  <c r="H28" i="2"/>
  <c r="I28" i="2"/>
  <c r="G59" i="2"/>
  <c r="H59" i="2"/>
  <c r="I59" i="2"/>
  <c r="G172" i="2"/>
  <c r="H172" i="2"/>
  <c r="I172" i="2"/>
  <c r="G116" i="2"/>
  <c r="H116" i="2"/>
  <c r="I116" i="2"/>
  <c r="G293" i="2"/>
  <c r="H293" i="2"/>
  <c r="I293" i="2"/>
  <c r="G8" i="2"/>
  <c r="H8" i="2"/>
  <c r="I8" i="2"/>
  <c r="G136" i="2"/>
  <c r="H136" i="2"/>
  <c r="I136" i="2"/>
  <c r="G258" i="2"/>
  <c r="H258" i="2"/>
  <c r="I258" i="2"/>
  <c r="G20" i="2"/>
  <c r="H20" i="2"/>
  <c r="I20" i="2"/>
  <c r="G187" i="2"/>
  <c r="H187" i="2"/>
  <c r="I187" i="2"/>
  <c r="G9" i="2"/>
  <c r="H9" i="2"/>
  <c r="I9" i="2"/>
  <c r="G21" i="2"/>
  <c r="H21" i="2"/>
  <c r="I21" i="2"/>
  <c r="G259" i="2"/>
  <c r="H259" i="2"/>
  <c r="I259" i="2"/>
  <c r="G342" i="2"/>
  <c r="H342" i="2"/>
  <c r="I342" i="2"/>
  <c r="G240" i="2"/>
  <c r="H240" i="2"/>
  <c r="I240" i="2"/>
  <c r="G241" i="2"/>
  <c r="H241" i="2"/>
  <c r="I241" i="2"/>
  <c r="G152" i="2"/>
  <c r="H152" i="2"/>
  <c r="I152" i="2"/>
  <c r="G30" i="2"/>
  <c r="H30" i="2"/>
  <c r="I30" i="2"/>
  <c r="G350" i="2"/>
  <c r="H350" i="2"/>
  <c r="I350" i="2"/>
  <c r="G153" i="2"/>
  <c r="H153" i="2"/>
  <c r="I153" i="2"/>
  <c r="G137" i="2"/>
  <c r="H137" i="2"/>
  <c r="I137" i="2"/>
  <c r="G60" i="2"/>
  <c r="H60" i="2"/>
  <c r="I60" i="2"/>
  <c r="G61" i="2"/>
  <c r="H61" i="2"/>
  <c r="I61" i="2"/>
  <c r="G188" i="2"/>
  <c r="H188" i="2"/>
  <c r="I188" i="2"/>
  <c r="G206" i="2"/>
  <c r="H206" i="2"/>
  <c r="I206" i="2"/>
  <c r="G87" i="2"/>
  <c r="H87" i="2"/>
  <c r="I87" i="2"/>
  <c r="G54" i="2"/>
  <c r="H54" i="2"/>
  <c r="I54" i="2"/>
  <c r="G154" i="2"/>
  <c r="H154" i="2"/>
  <c r="I154" i="2"/>
  <c r="G242" i="2"/>
  <c r="H242" i="2"/>
  <c r="I242" i="2"/>
  <c r="G313" i="2"/>
  <c r="H313" i="2"/>
  <c r="I313" i="2"/>
  <c r="G260" i="2"/>
  <c r="H260" i="2"/>
  <c r="I260" i="2"/>
  <c r="G155" i="2"/>
  <c r="H155" i="2"/>
  <c r="I155" i="2"/>
  <c r="G138" i="2"/>
  <c r="H138" i="2"/>
  <c r="I138" i="2"/>
  <c r="G294" i="2"/>
  <c r="H294" i="2"/>
  <c r="I294" i="2"/>
  <c r="G26" i="2"/>
  <c r="H26" i="2"/>
  <c r="I26" i="2"/>
  <c r="G103" i="2"/>
  <c r="H103" i="2"/>
  <c r="I103" i="2"/>
  <c r="G10" i="2"/>
  <c r="H10" i="2"/>
  <c r="I10" i="2"/>
  <c r="G189" i="2"/>
  <c r="H189" i="2"/>
  <c r="I189" i="2"/>
  <c r="G329" i="2"/>
  <c r="H329" i="2"/>
  <c r="I329" i="2"/>
  <c r="G62" i="2"/>
  <c r="H62" i="2"/>
  <c r="I62" i="2"/>
  <c r="G261" i="2"/>
  <c r="H261" i="2"/>
  <c r="I261" i="2"/>
  <c r="G314" i="2"/>
  <c r="H314" i="2"/>
  <c r="I314" i="2"/>
  <c r="G156" i="2"/>
  <c r="H156" i="2"/>
  <c r="I156" i="2"/>
  <c r="G11" i="2"/>
  <c r="H11" i="2"/>
  <c r="I11" i="2"/>
  <c r="G295" i="2"/>
  <c r="H295" i="2"/>
  <c r="I295" i="2"/>
  <c r="G55" i="2"/>
  <c r="H55" i="2"/>
  <c r="I55" i="2"/>
  <c r="G296" i="2"/>
  <c r="H296" i="2"/>
  <c r="I296" i="2"/>
  <c r="G229" i="2"/>
  <c r="H229" i="2"/>
  <c r="I229" i="2"/>
  <c r="G104" i="2"/>
  <c r="H104" i="2"/>
  <c r="I104" i="2"/>
  <c r="G330" i="2"/>
  <c r="H330" i="2"/>
  <c r="I330" i="2"/>
  <c r="G243" i="2"/>
  <c r="H243" i="2"/>
  <c r="I243" i="2"/>
  <c r="G244" i="2"/>
  <c r="H244" i="2"/>
  <c r="I244" i="2"/>
  <c r="G157" i="2"/>
  <c r="H157" i="2"/>
  <c r="I157" i="2"/>
  <c r="G56" i="2"/>
  <c r="H56" i="2"/>
  <c r="I56" i="2"/>
  <c r="G99" i="2"/>
  <c r="H99" i="2"/>
  <c r="I99" i="2"/>
  <c r="G315" i="2"/>
  <c r="H315" i="2"/>
  <c r="I315" i="2"/>
  <c r="G217" i="2"/>
  <c r="H217" i="2"/>
  <c r="I217" i="2"/>
  <c r="G245" i="2"/>
  <c r="H245" i="2"/>
  <c r="I245" i="2"/>
  <c r="G129" i="2"/>
  <c r="H129" i="2"/>
  <c r="I129" i="2"/>
  <c r="G105" i="2"/>
  <c r="H105" i="2"/>
  <c r="I105" i="2"/>
  <c r="G246" i="2"/>
  <c r="H246" i="2"/>
  <c r="I246" i="2"/>
  <c r="G230" i="2"/>
  <c r="H230" i="2"/>
  <c r="I230" i="2"/>
  <c r="G31" i="2"/>
  <c r="H31" i="2"/>
  <c r="I31" i="2"/>
  <c r="G63" i="2"/>
  <c r="H63" i="2"/>
  <c r="I63" i="2"/>
  <c r="G250" i="2"/>
  <c r="H250" i="2"/>
  <c r="I250" i="2"/>
  <c r="G190" i="2"/>
  <c r="H190" i="2"/>
  <c r="I190" i="2"/>
  <c r="G57" i="2"/>
  <c r="H57" i="2"/>
  <c r="I57" i="2"/>
  <c r="G58" i="2"/>
  <c r="H58" i="2"/>
  <c r="I58" i="2"/>
  <c r="G106" i="2"/>
  <c r="H106" i="2"/>
  <c r="I106" i="2"/>
  <c r="G107" i="2"/>
  <c r="H107" i="2"/>
  <c r="I107" i="2"/>
  <c r="G218" i="2"/>
  <c r="H218" i="2"/>
  <c r="I218" i="2"/>
  <c r="G343" i="2"/>
  <c r="H343" i="2"/>
  <c r="I343" i="2"/>
  <c r="G64" i="2"/>
  <c r="H64" i="2"/>
  <c r="I64" i="2"/>
  <c r="G191" i="2"/>
  <c r="H191" i="2"/>
  <c r="I191" i="2"/>
  <c r="G247" i="2"/>
  <c r="H247" i="2"/>
  <c r="I247" i="2"/>
  <c r="G251" i="2"/>
  <c r="H251" i="2"/>
  <c r="I251" i="2"/>
  <c r="G207" i="2"/>
  <c r="H207" i="2"/>
  <c r="I207" i="2"/>
  <c r="G80" i="2"/>
  <c r="H80" i="2"/>
  <c r="I80" i="2"/>
  <c r="G231" i="2"/>
  <c r="H231" i="2"/>
  <c r="I231" i="2"/>
  <c r="G220" i="2"/>
  <c r="H220" i="2"/>
  <c r="I220" i="2"/>
  <c r="G316" i="2"/>
  <c r="H316" i="2"/>
  <c r="I316" i="2"/>
  <c r="G158" i="2"/>
  <c r="H158" i="2"/>
  <c r="I158" i="2"/>
  <c r="G159" i="2"/>
  <c r="H159" i="2"/>
  <c r="I159" i="2"/>
  <c r="G160" i="2"/>
  <c r="H160" i="2"/>
  <c r="I160" i="2"/>
  <c r="G161" i="2"/>
  <c r="H161" i="2"/>
  <c r="I161" i="2"/>
  <c r="G344" i="2"/>
  <c r="H344" i="2"/>
  <c r="I344" i="2"/>
  <c r="G274" i="2"/>
  <c r="H274" i="2"/>
  <c r="I274" i="2"/>
  <c r="G65" i="2"/>
  <c r="H65" i="2"/>
  <c r="I65" i="2"/>
  <c r="G162" i="2"/>
  <c r="H162" i="2"/>
  <c r="I162" i="2"/>
  <c r="G232" i="2"/>
  <c r="H232" i="2"/>
  <c r="I232" i="2"/>
  <c r="G248" i="2"/>
  <c r="H248" i="2"/>
  <c r="I248" i="2"/>
  <c r="G32" i="2"/>
  <c r="H32" i="2"/>
  <c r="I32" i="2"/>
  <c r="G326" i="2"/>
  <c r="H326" i="2"/>
  <c r="I326" i="2"/>
  <c r="G66" i="2"/>
  <c r="H66" i="2"/>
  <c r="I66" i="2"/>
  <c r="G163" i="2"/>
  <c r="H163" i="2"/>
  <c r="I163" i="2"/>
  <c r="G164" i="2"/>
  <c r="H164" i="2"/>
  <c r="I164" i="2"/>
  <c r="G233" i="2"/>
  <c r="H233" i="2"/>
  <c r="I233" i="2"/>
  <c r="G130" i="2"/>
  <c r="H130" i="2"/>
  <c r="I130" i="2"/>
  <c r="G81" i="2"/>
  <c r="H81" i="2"/>
  <c r="I81" i="2"/>
  <c r="G275" i="2"/>
  <c r="H275" i="2"/>
  <c r="I275" i="2"/>
  <c r="G47" i="2"/>
  <c r="H47" i="2"/>
  <c r="I47" i="2"/>
  <c r="G33" i="2"/>
  <c r="H33" i="2"/>
  <c r="I33" i="2"/>
  <c r="G192" i="2"/>
  <c r="H192" i="2"/>
  <c r="I192" i="2"/>
  <c r="G67" i="2"/>
  <c r="H67" i="2"/>
  <c r="I67" i="2"/>
  <c r="G131" i="2"/>
  <c r="H131" i="2"/>
  <c r="I131" i="2"/>
  <c r="G88" i="2"/>
  <c r="H88" i="2"/>
  <c r="I88" i="2"/>
  <c r="G276" i="2"/>
  <c r="H276" i="2"/>
  <c r="I276" i="2"/>
  <c r="G277" i="2"/>
  <c r="H277" i="2"/>
  <c r="I277" i="2"/>
  <c r="G278" i="2"/>
  <c r="H278" i="2"/>
  <c r="I278" i="2"/>
  <c r="G117" i="2"/>
  <c r="H117" i="2"/>
  <c r="I117" i="2"/>
  <c r="G82" i="2"/>
  <c r="H82" i="2"/>
  <c r="I82" i="2"/>
  <c r="G279" i="2"/>
  <c r="H279" i="2"/>
  <c r="I279" i="2"/>
  <c r="G280" i="2"/>
  <c r="H280" i="2"/>
  <c r="I280" i="2"/>
  <c r="G22" i="2"/>
  <c r="H22" i="2"/>
  <c r="I22" i="2"/>
  <c r="G252" i="2"/>
  <c r="H252" i="2"/>
  <c r="I252" i="2"/>
  <c r="G281" i="2"/>
  <c r="H281" i="2"/>
  <c r="I281" i="2"/>
  <c r="G165" i="2"/>
  <c r="H165" i="2"/>
  <c r="I165" i="2"/>
  <c r="G193" i="2"/>
  <c r="H193" i="2"/>
  <c r="I193" i="2"/>
  <c r="G89" i="2"/>
  <c r="H89" i="2"/>
  <c r="I89" i="2"/>
  <c r="G194" i="2"/>
  <c r="H194" i="2"/>
  <c r="I194" i="2"/>
  <c r="G253" i="2"/>
  <c r="H253" i="2"/>
  <c r="I253" i="2"/>
  <c r="G282" i="2"/>
  <c r="H282" i="2"/>
  <c r="I282" i="2"/>
  <c r="G83" i="2"/>
  <c r="H83" i="2"/>
  <c r="I83" i="2"/>
  <c r="G297" i="2"/>
  <c r="H297" i="2"/>
  <c r="I297" i="2"/>
  <c r="G208" i="2"/>
  <c r="H208" i="2"/>
  <c r="I208" i="2"/>
  <c r="G195" i="2"/>
  <c r="H195" i="2"/>
  <c r="I195" i="2"/>
  <c r="G166" i="2"/>
  <c r="H166" i="2"/>
  <c r="I166" i="2"/>
  <c r="G34" i="2"/>
  <c r="H34" i="2"/>
  <c r="I34" i="2"/>
  <c r="G68" i="2"/>
  <c r="H68" i="2"/>
  <c r="I68" i="2"/>
  <c r="G118" i="2"/>
  <c r="H118" i="2"/>
  <c r="I118" i="2"/>
  <c r="G167" i="2"/>
  <c r="H167" i="2"/>
  <c r="I167" i="2"/>
  <c r="G234" i="2"/>
  <c r="H234" i="2"/>
  <c r="I234" i="2"/>
  <c r="G84" i="2"/>
  <c r="H84" i="2"/>
  <c r="I84" i="2"/>
  <c r="G209" i="2"/>
  <c r="H209" i="2"/>
  <c r="I209" i="2"/>
  <c r="G196" i="2"/>
  <c r="H196" i="2"/>
  <c r="I196" i="2"/>
  <c r="G85" i="2"/>
  <c r="H85" i="2"/>
  <c r="I85" i="2"/>
  <c r="G254" i="2"/>
  <c r="H254" i="2"/>
  <c r="I254" i="2"/>
  <c r="G168" i="2"/>
  <c r="H168" i="2"/>
  <c r="I168" i="2"/>
  <c r="G351" i="2"/>
  <c r="H351" i="2"/>
  <c r="I351" i="2"/>
  <c r="G235" i="2"/>
  <c r="H235" i="2"/>
  <c r="I235" i="2"/>
  <c r="I197" i="2"/>
  <c r="H197" i="2"/>
  <c r="G197" i="2"/>
</calcChain>
</file>

<file path=xl/sharedStrings.xml><?xml version="1.0" encoding="utf-8"?>
<sst xmlns="http://schemas.openxmlformats.org/spreadsheetml/2006/main" count="12408" uniqueCount="1711">
  <si>
    <t>Timestamp</t>
  </si>
  <si>
    <t>Email Address</t>
  </si>
  <si>
    <t>Họ và tên</t>
  </si>
  <si>
    <t>MSSV</t>
  </si>
  <si>
    <t>Lớp</t>
  </si>
  <si>
    <t>Mã đề tài khóa luận (KLTN09-***)</t>
  </si>
  <si>
    <t>SV có viết báo cáo chung với đề tài khác?</t>
  </si>
  <si>
    <t>Mã đề tài Khóa luận mà bạn viết cùng cuốn báo cáo: (Nếu Không có, SV vui lòng điền: Không)</t>
  </si>
  <si>
    <t>thanhtuyen15112000@gmail.com</t>
  </si>
  <si>
    <t xml:space="preserve">Võ Thanh Tuyền </t>
  </si>
  <si>
    <t xml:space="preserve">09DHTP8 </t>
  </si>
  <si>
    <t>KLTN09-501</t>
  </si>
  <si>
    <t>Không</t>
  </si>
  <si>
    <t>nguyenchibao2000tb@gmail.com</t>
  </si>
  <si>
    <t>Nguyễn Chí Bảo</t>
  </si>
  <si>
    <t>09DHTP3</t>
  </si>
  <si>
    <t>KLTN09-601</t>
  </si>
  <si>
    <t>Có</t>
  </si>
  <si>
    <t>KLTN09-588</t>
  </si>
  <si>
    <t>dttngan2402@gmail.com</t>
  </si>
  <si>
    <t>Đoàn Thị Tuyết Ngân</t>
  </si>
  <si>
    <t>09DHTP5</t>
  </si>
  <si>
    <t>KLTN09-303</t>
  </si>
  <si>
    <t>không có</t>
  </si>
  <si>
    <t>dungham17122000@gmail.com</t>
  </si>
  <si>
    <t>Trần Thị Dung</t>
  </si>
  <si>
    <t>09DHTP6</t>
  </si>
  <si>
    <t>KLTN09-315</t>
  </si>
  <si>
    <t>không</t>
  </si>
  <si>
    <t>duongduy14112000@gmail.com</t>
  </si>
  <si>
    <t>Đoàn Dương Duy</t>
  </si>
  <si>
    <t>KLTN09-613</t>
  </si>
  <si>
    <t>Không có</t>
  </si>
  <si>
    <t>ngoclantran572@gmail.com</t>
  </si>
  <si>
    <t>Trần Ngọc Lan</t>
  </si>
  <si>
    <t>KLTN09-047</t>
  </si>
  <si>
    <t>thaipnh.hufi@gmail.com</t>
  </si>
  <si>
    <t>Phan Nguyễn Hồng Thái</t>
  </si>
  <si>
    <t>trandinhhuy77c1@gmail.com</t>
  </si>
  <si>
    <t>Trần Đình Huy</t>
  </si>
  <si>
    <t>KLTN09-302</t>
  </si>
  <si>
    <t>nguyenhuy25121999@gmail.com</t>
  </si>
  <si>
    <t>Nguyễn Phúc Nhật Huy</t>
  </si>
  <si>
    <t>09DHDB2</t>
  </si>
  <si>
    <t>KLTN09-609</t>
  </si>
  <si>
    <t>cuonglp612@gmail.com</t>
  </si>
  <si>
    <t xml:space="preserve">Lý Phước Cường </t>
  </si>
  <si>
    <t>09DHTP2</t>
  </si>
  <si>
    <t>KLTN09-538</t>
  </si>
  <si>
    <t>nhimtc151016@gmail.com</t>
  </si>
  <si>
    <t>Nguyễn Trà My</t>
  </si>
  <si>
    <t>09DHTP7</t>
  </si>
  <si>
    <t>KLTN09-470</t>
  </si>
  <si>
    <t>tathanhtuyen02.12@gmail.com</t>
  </si>
  <si>
    <t>Tạ Thanh Tuyền</t>
  </si>
  <si>
    <t>09DHTP8</t>
  </si>
  <si>
    <t>KLTN09-179</t>
  </si>
  <si>
    <t>KLTN09-177 và KLTN09-178</t>
  </si>
  <si>
    <t>thinhtkd99@gmail.com</t>
  </si>
  <si>
    <t>Trần Hưng Thịnh</t>
  </si>
  <si>
    <t>08DHTP3</t>
  </si>
  <si>
    <t>KLTN09-177</t>
  </si>
  <si>
    <t>KLTN09-178 và KLTN09-179</t>
  </si>
  <si>
    <t>annathaovy1511@gmail.com</t>
  </si>
  <si>
    <t xml:space="preserve">Trần Thảo Vy </t>
  </si>
  <si>
    <t>09DHTP9</t>
  </si>
  <si>
    <t>KLTN09-142</t>
  </si>
  <si>
    <t>thoakimle0123@gmail.com</t>
  </si>
  <si>
    <t>Lê Thị Kim Thoa</t>
  </si>
  <si>
    <t>KLTN09-491</t>
  </si>
  <si>
    <t>lekhanhquynh111@gmail.com</t>
  </si>
  <si>
    <t>Lê Khánh Quỳnh</t>
  </si>
  <si>
    <t>tranthimyduyen355@gmail.com</t>
  </si>
  <si>
    <t>Trần Thị Mỹ Duyên</t>
  </si>
  <si>
    <t>09DHTP4</t>
  </si>
  <si>
    <t>KLTN09-213</t>
  </si>
  <si>
    <t>KHÔNG</t>
  </si>
  <si>
    <t>ngochong2606@gmail.com</t>
  </si>
  <si>
    <t>Trương Thị Ngọc Hồng</t>
  </si>
  <si>
    <t>Vothihoaithanh2112@gmail.com</t>
  </si>
  <si>
    <t>Võ Thị Hoài Thanh</t>
  </si>
  <si>
    <t>KLTN09-304</t>
  </si>
  <si>
    <t>p3hang1503.ntnh@gmail.com</t>
  </si>
  <si>
    <t>Nguyễn Thị Ngọc Hằng</t>
  </si>
  <si>
    <t>KLTN09-578</t>
  </si>
  <si>
    <t>trinhnguyenn1108@gmail.com</t>
  </si>
  <si>
    <t>Nguyễn Thị Tuyết Trinh</t>
  </si>
  <si>
    <t>KLTN09-178</t>
  </si>
  <si>
    <t>KLTN09-177 và KLTN09-179</t>
  </si>
  <si>
    <t>tovannhattan00@gmail.com</t>
  </si>
  <si>
    <t>Tô Văn Nhật Tân</t>
  </si>
  <si>
    <t>KLTN09-313</t>
  </si>
  <si>
    <t>duongthibichngoc06092000@gmail.com</t>
  </si>
  <si>
    <t>Dương Thị Bích Ngọc</t>
  </si>
  <si>
    <t>KLTN09-305</t>
  </si>
  <si>
    <t>dungpham230500@gmail.com</t>
  </si>
  <si>
    <t>Phan Thị Dung</t>
  </si>
  <si>
    <t>KLTN09 - 249</t>
  </si>
  <si>
    <t>ngocmaii20102000@gmail.com</t>
  </si>
  <si>
    <t>Phạm Thị Ngọc Mai</t>
  </si>
  <si>
    <t>KLTN09-049</t>
  </si>
  <si>
    <t>nguyendiemquynh18112000@gmail.com</t>
  </si>
  <si>
    <t xml:space="preserve">Nguyễn Thị Diễm Quỳnh </t>
  </si>
  <si>
    <t>KLTN09-316</t>
  </si>
  <si>
    <t>Dangthaomy789@gmail.com</t>
  </si>
  <si>
    <t>Đặng Thảo My</t>
  </si>
  <si>
    <t>KLTN09-311</t>
  </si>
  <si>
    <t>vongocqueanh766@gmail.com</t>
  </si>
  <si>
    <t>Võ Ngọc Quế Anh</t>
  </si>
  <si>
    <t>KLTN09-533</t>
  </si>
  <si>
    <t xml:space="preserve">    </t>
  </si>
  <si>
    <t>pqluan123@gmail.com</t>
  </si>
  <si>
    <t>Phạm Quốc Luân</t>
  </si>
  <si>
    <t>09DHDB1</t>
  </si>
  <si>
    <t>KLTN09-246</t>
  </si>
  <si>
    <t>phamthithuyhang0503@gmail.com</t>
  </si>
  <si>
    <t>Phạm Thị Thúy Hằng</t>
  </si>
  <si>
    <t>duycg1010@gmail.com</t>
  </si>
  <si>
    <t>Nguyễn Nhật Duy</t>
  </si>
  <si>
    <t>damthuong1806@gmail.com</t>
  </si>
  <si>
    <t>ĐÀM THỊ THƯƠNG</t>
  </si>
  <si>
    <t>KLTN09-614</t>
  </si>
  <si>
    <t>huynhnhi01052000@gmail.com</t>
  </si>
  <si>
    <t>Huỳnh Thị Ý Nhi</t>
  </si>
  <si>
    <t>KLTN09-299</t>
  </si>
  <si>
    <t>phungthituyetnga1582000@gmail.com</t>
  </si>
  <si>
    <t xml:space="preserve">Phùng Thị Tuyết Nga </t>
  </si>
  <si>
    <t xml:space="preserve">09DHDB2 </t>
  </si>
  <si>
    <t>KLTN09-301</t>
  </si>
  <si>
    <t xml:space="preserve">Không </t>
  </si>
  <si>
    <t>diemphuc30102000@gmail.com</t>
  </si>
  <si>
    <t>Nguyễn Thị Diễm Phúc</t>
  </si>
  <si>
    <t>KLTN09-314</t>
  </si>
  <si>
    <t>thanhkieu3619@gmail.com</t>
  </si>
  <si>
    <t>Nguyễn Thị Thanh Kiều</t>
  </si>
  <si>
    <t>KLTN09-308</t>
  </si>
  <si>
    <t>Nhipi2000@gmail.com</t>
  </si>
  <si>
    <t>Trần Uyển Nhi</t>
  </si>
  <si>
    <t>tranthihamyt2nhvt@gmail.com</t>
  </si>
  <si>
    <t>Trần Thị Hà My</t>
  </si>
  <si>
    <t>09dhdb2</t>
  </si>
  <si>
    <t>KLTN09-300</t>
  </si>
  <si>
    <t>Không ạ</t>
  </si>
  <si>
    <t>bichcham2502@gmail.com</t>
  </si>
  <si>
    <t>Tăng Thị Bích Châm</t>
  </si>
  <si>
    <t>KLTN09-537</t>
  </si>
  <si>
    <t>trung120300@gmail.com</t>
  </si>
  <si>
    <t>Nguyễn Thành Trung</t>
  </si>
  <si>
    <t>09DHTP1</t>
  </si>
  <si>
    <t>KLTN09-595</t>
  </si>
  <si>
    <t>KLTN09-594</t>
  </si>
  <si>
    <t>tommy502cntp@gmail.com</t>
  </si>
  <si>
    <t>Quách Tú Mỹ</t>
  </si>
  <si>
    <t>KLTN09-331</t>
  </si>
  <si>
    <t>nguyenthingoctran1204@gmail.com</t>
  </si>
  <si>
    <t>Nguyễn Thị Ngọc Trân</t>
  </si>
  <si>
    <t>Lelamthaouyen0000@gmail.com</t>
  </si>
  <si>
    <t>Lê Lâm Thảo Uyên</t>
  </si>
  <si>
    <t>KLTN09-391</t>
  </si>
  <si>
    <t>giangle82680@gmail.com</t>
  </si>
  <si>
    <t>Lê Ngọc Cẫm Giang</t>
  </si>
  <si>
    <t xml:space="preserve">09DHTP2 </t>
  </si>
  <si>
    <t>KLTN09 - 491</t>
  </si>
  <si>
    <t>hoaithu1112223@gmail.com</t>
  </si>
  <si>
    <t>Nguyễn Thị Hoài Thu</t>
  </si>
  <si>
    <t>KLTN09-535</t>
  </si>
  <si>
    <t>trunhvinh0805@gmail.com</t>
  </si>
  <si>
    <t>Trần Trung Vĩnh</t>
  </si>
  <si>
    <t>O9DHTP1</t>
  </si>
  <si>
    <t>KLTN09-536</t>
  </si>
  <si>
    <t>hanhphan010200@gmail.com</t>
  </si>
  <si>
    <t>Phan Mỹ Hạnh</t>
  </si>
  <si>
    <t>KLTN09-534</t>
  </si>
  <si>
    <t>timhoaca1802@gmail.com</t>
  </si>
  <si>
    <t>Mai Thị Yến</t>
  </si>
  <si>
    <t>lucylisanguyen2000@gmail.com</t>
  </si>
  <si>
    <t>Nguyễn Thúy Vy</t>
  </si>
  <si>
    <t>KLTN09-596</t>
  </si>
  <si>
    <t>KLTN09-597</t>
  </si>
  <si>
    <t>hoangthonguyen08032000@gmail.com</t>
  </si>
  <si>
    <t>Nguyễn Thị Hoàng Thơ</t>
  </si>
  <si>
    <t>KLTN09-476</t>
  </si>
  <si>
    <t>nthuy1795@gmail.com</t>
  </si>
  <si>
    <t>Nguyễn Thị Ngọc Thuý</t>
  </si>
  <si>
    <t>dangthin199@gmail.com</t>
  </si>
  <si>
    <t xml:space="preserve">Trần Châu Đăng Thìn </t>
  </si>
  <si>
    <t>KLTN09-607</t>
  </si>
  <si>
    <t>KLTN09-202</t>
  </si>
  <si>
    <t>tuananh2000vn@gmail.com</t>
  </si>
  <si>
    <t>Ngô Phạm Tuấn Anh</t>
  </si>
  <si>
    <t>nhikieu200091@gmail.com</t>
  </si>
  <si>
    <t>Kiều Tô Tố Nhi</t>
  </si>
  <si>
    <t>KLTN09-273</t>
  </si>
  <si>
    <t>nguyenthilin1232000@gmail.com</t>
  </si>
  <si>
    <t>Nguyễn Thị Lin</t>
  </si>
  <si>
    <t>KLTN09-145</t>
  </si>
  <si>
    <t>nguyenngochong317@gmail.com</t>
  </si>
  <si>
    <t>Nguyễn Ngọc Hồng</t>
  </si>
  <si>
    <t>KLTN09-206</t>
  </si>
  <si>
    <t>kimlyvo7452@gmail.com</t>
  </si>
  <si>
    <t>Võ Thị Kim Ly</t>
  </si>
  <si>
    <t>KLTN09-268</t>
  </si>
  <si>
    <t>lananhtruong265@gmail.com</t>
  </si>
  <si>
    <t>Trương Thị Lan Anh</t>
  </si>
  <si>
    <t>KLTN09-272</t>
  </si>
  <si>
    <t>lokimoon09375@gmail.com</t>
  </si>
  <si>
    <t>Hồ Hiệp Thành</t>
  </si>
  <si>
    <t>KLTN09-443</t>
  </si>
  <si>
    <t>nguyentanloc01051999@gmail.com</t>
  </si>
  <si>
    <t>Nguyễn Tấn Lộc</t>
  </si>
  <si>
    <t>KLTN09-045</t>
  </si>
  <si>
    <t>nhinguyen19092000@gmail.com</t>
  </si>
  <si>
    <t>Nguyễn Thị Tuyết Nhi</t>
  </si>
  <si>
    <t>KLTN09-579</t>
  </si>
  <si>
    <t>tuyennt.foodtech@gmail.com</t>
  </si>
  <si>
    <t>Nguyễn Thanh Tuyền</t>
  </si>
  <si>
    <t>KLTN09-034</t>
  </si>
  <si>
    <t>tranthibaotran2812@gnail.com</t>
  </si>
  <si>
    <t>Trần Thị Bảo Trân</t>
  </si>
  <si>
    <t>KLTN09-186</t>
  </si>
  <si>
    <t xml:space="preserve">không có </t>
  </si>
  <si>
    <t>vutructhanhnhi@gmai.com</t>
  </si>
  <si>
    <t>Vũ Trúc Thanh Nhi</t>
  </si>
  <si>
    <t>KLTN09-286</t>
  </si>
  <si>
    <t>104000quynh@gmail.com</t>
  </si>
  <si>
    <t xml:space="preserve">Nguyễn Như Quỳnh </t>
  </si>
  <si>
    <t>KLTN09-542</t>
  </si>
  <si>
    <t>tranthithanhtruc15102000@gmail.com</t>
  </si>
  <si>
    <t>Trần Thị Thanh Trúc</t>
  </si>
  <si>
    <t>KLTN09- 374</t>
  </si>
  <si>
    <t>Nguyenthithuhong012001@gmail.com</t>
  </si>
  <si>
    <t xml:space="preserve">Mai Thị Thu hồng </t>
  </si>
  <si>
    <t>KLTN09-144</t>
  </si>
  <si>
    <t>bichthuy210200@gmail.com</t>
  </si>
  <si>
    <t>Trần Thị Bích Thủy</t>
  </si>
  <si>
    <t>KLTN09-368</t>
  </si>
  <si>
    <t>trungtran5198@gmail.com</t>
  </si>
  <si>
    <t>Trần Bảo Trung</t>
  </si>
  <si>
    <t>KLTN09-189</t>
  </si>
  <si>
    <t>KLTN09-190</t>
  </si>
  <si>
    <t>nvnk.0605@gmail.com</t>
  </si>
  <si>
    <t>Nguyễn Võ Nhật Khanh</t>
  </si>
  <si>
    <t>KLTN09-347</t>
  </si>
  <si>
    <t>tieulongle172@gmail.com</t>
  </si>
  <si>
    <t>Lê Tiểu Long</t>
  </si>
  <si>
    <t>KLTN09-348</t>
  </si>
  <si>
    <t>vothibaotran1007@gmail.com</t>
  </si>
  <si>
    <t>Võ Thị Bảo Trân</t>
  </si>
  <si>
    <t>KLTN09-118</t>
  </si>
  <si>
    <t>nguyendacnhan.a9.2018@gmail.com</t>
  </si>
  <si>
    <t>Nguyễn Đắc Nhân</t>
  </si>
  <si>
    <t>KLTN09-587</t>
  </si>
  <si>
    <t>KLTN09-600</t>
  </si>
  <si>
    <t>aihuynh2912@gmail.com</t>
  </si>
  <si>
    <t>Trần Thị Ái Huỳnh</t>
  </si>
  <si>
    <t>KLTN09- 228</t>
  </si>
  <si>
    <t>nnuong672@gmail.com</t>
  </si>
  <si>
    <t>Nguyễn Thị Mỹ Nương</t>
  </si>
  <si>
    <t>KLTN09-495</t>
  </si>
  <si>
    <t>minhphat4249@gmail.com</t>
  </si>
  <si>
    <t>Nguyễn Minh Phát</t>
  </si>
  <si>
    <t>KLTN09-493</t>
  </si>
  <si>
    <t>thuyvu211020@gmail.com</t>
  </si>
  <si>
    <t>Vũ Thị Kim Thùy</t>
  </si>
  <si>
    <t>KLTN09-489</t>
  </si>
  <si>
    <t>lethingocnhi710@gmail.com</t>
  </si>
  <si>
    <t>Lê Thị Ngọc Nhi</t>
  </si>
  <si>
    <t>KLTN09-291</t>
  </si>
  <si>
    <t>camtu2342000@gmail.com</t>
  </si>
  <si>
    <t>Nguyễn Thị Cẩm Tú</t>
  </si>
  <si>
    <t>KLTN09-445</t>
  </si>
  <si>
    <t>huonghao2603@gmail.com</t>
  </si>
  <si>
    <t>Huỳnh Thị Hương Hảo</t>
  </si>
  <si>
    <t>KLTN09-478</t>
  </si>
  <si>
    <t>trachlinh183@gmail.com</t>
  </si>
  <si>
    <t>Nguyễn Thị Trách Linh</t>
  </si>
  <si>
    <t>KLTN09-290</t>
  </si>
  <si>
    <t>tblong2212@gmail.com</t>
  </si>
  <si>
    <t>Trần Bảo Long</t>
  </si>
  <si>
    <t>KLTN09-413</t>
  </si>
  <si>
    <t>nguyenthingocdiep1106@gmail.com</t>
  </si>
  <si>
    <t>Nguyễn Thị Ngọc Điệp</t>
  </si>
  <si>
    <t>KLTN09-059</t>
  </si>
  <si>
    <t>camduyen1809@gmail.com</t>
  </si>
  <si>
    <t xml:space="preserve">Trần Thị Cẩm Duyên </t>
  </si>
  <si>
    <t xml:space="preserve">09DHDB1 </t>
  </si>
  <si>
    <t>KLTN09-370</t>
  </si>
  <si>
    <t>nguyenainhi77@gmail.com</t>
  </si>
  <si>
    <t>Nguyễn Thị Ái Nhi</t>
  </si>
  <si>
    <t>KLTN09-248</t>
  </si>
  <si>
    <t>hoangthuong343.nguyen@gmail.com</t>
  </si>
  <si>
    <t>Nguyễn Thị Hoàng Thương</t>
  </si>
  <si>
    <t>chaunguyen09456@gmail.com</t>
  </si>
  <si>
    <t>Nguyễn Thị Ngọc Châu</t>
  </si>
  <si>
    <t>KLTN09-180</t>
  </si>
  <si>
    <t>utshia2000@gmail.com</t>
  </si>
  <si>
    <t>Đỗ Thị Thanh Nguyên</t>
  </si>
  <si>
    <t>KLTN09-041</t>
  </si>
  <si>
    <t>thaovibui012@gmail.com</t>
  </si>
  <si>
    <t>Bùi Thị Thảo Vi</t>
  </si>
  <si>
    <t>KLTN09-447</t>
  </si>
  <si>
    <t>KLTN09-448</t>
  </si>
  <si>
    <t>huynhnhutayninh8@gmail.com</t>
  </si>
  <si>
    <t>Nguyễn Thị Huỳnh Như</t>
  </si>
  <si>
    <t>KLTN09-050</t>
  </si>
  <si>
    <t>nhattruongduong23@gmail.com</t>
  </si>
  <si>
    <t>Dương Nhật Trường</t>
  </si>
  <si>
    <t>thiquang10a20@gmail.com</t>
  </si>
  <si>
    <t>Nguyễn Thị Quàng</t>
  </si>
  <si>
    <t>KLTN09-325</t>
  </si>
  <si>
    <t xml:space="preserve">không </t>
  </si>
  <si>
    <t>nguyenthikimlien2601@gmail.com</t>
  </si>
  <si>
    <t>Nguyễn Thị Kim Liên</t>
  </si>
  <si>
    <t>KLTN09-627</t>
  </si>
  <si>
    <t>gwatan0101@gmail.com</t>
  </si>
  <si>
    <t>Bùi Thị Minh Ngọc</t>
  </si>
  <si>
    <t>KLTN09-629</t>
  </si>
  <si>
    <t>thuyntt160520@gmail.com</t>
  </si>
  <si>
    <t>Nguyễn Thị Thu Thuỷ</t>
  </si>
  <si>
    <t>KLTN09-474</t>
  </si>
  <si>
    <t>thaopd2305@gmail.com</t>
  </si>
  <si>
    <t>Phạm Đức Thảo</t>
  </si>
  <si>
    <t>bichthuyn8796@gmail.com</t>
  </si>
  <si>
    <t>Nguyễn Thị Bích Thùy</t>
  </si>
  <si>
    <t>KLTN09-183</t>
  </si>
  <si>
    <t>lamkhanhlinh0204@gmail.com</t>
  </si>
  <si>
    <t>Lâm Khánh Linh</t>
  </si>
  <si>
    <t xml:space="preserve">09DHTP3 </t>
  </si>
  <si>
    <t>KLTN09-181</t>
  </si>
  <si>
    <t>lengoctran2408@gmail.com</t>
  </si>
  <si>
    <t>Lê Ngọc Trân</t>
  </si>
  <si>
    <t>KLTN09-182</t>
  </si>
  <si>
    <t>nhttruc2306@gmail.com</t>
  </si>
  <si>
    <t>Nguyễn Hoài Thanh Trúc</t>
  </si>
  <si>
    <t>KLTN09-426</t>
  </si>
  <si>
    <t>haiyen29112000@gmail.com</t>
  </si>
  <si>
    <t>Nguyễn Thị Hải Yến</t>
  </si>
  <si>
    <t>huynhthidiemphuc912@gmail.com</t>
  </si>
  <si>
    <t xml:space="preserve">Huỳnh Thị Diễm Phúc </t>
  </si>
  <si>
    <t>KLTN09-121</t>
  </si>
  <si>
    <t>KLTN09-119 , KLTN09-120</t>
  </si>
  <si>
    <t>chauhuynh23122000@gmail.com</t>
  </si>
  <si>
    <t>Châu Ngọc Như Huỳnh</t>
  </si>
  <si>
    <t>KLTN09-119</t>
  </si>
  <si>
    <t>KLTN09-120, KLTN09-121</t>
  </si>
  <si>
    <t>emilia24122000@gmail.com</t>
  </si>
  <si>
    <t>Phan Thị Kim Ngân</t>
  </si>
  <si>
    <t>KLTN09-120</t>
  </si>
  <si>
    <t>KLTN09-119, KLTN09-121</t>
  </si>
  <si>
    <t>khanhngocle2354@gmail.com</t>
  </si>
  <si>
    <t>Lê Thị Khánh Ngọc</t>
  </si>
  <si>
    <t>KLTN09-207</t>
  </si>
  <si>
    <t>kimkhanh290800@gmail.com</t>
  </si>
  <si>
    <t>Trần Thị Kim Khánh</t>
  </si>
  <si>
    <t>KLTN09-580</t>
  </si>
  <si>
    <t>truclinh.ho123@gmail.com</t>
  </si>
  <si>
    <t>Hồ Trúc Linh</t>
  </si>
  <si>
    <t>KLTN09-568</t>
  </si>
  <si>
    <t>myduong20062000@gmail.com</t>
  </si>
  <si>
    <t>Lê Thị Mỹ Dương</t>
  </si>
  <si>
    <t>KLTN09-366</t>
  </si>
  <si>
    <t>vokimchi1797@gmail.com</t>
  </si>
  <si>
    <t xml:space="preserve">Võ Thị Kim Chi </t>
  </si>
  <si>
    <t>KLTN09-372</t>
  </si>
  <si>
    <t>nganguyenthi507@gmail.com</t>
  </si>
  <si>
    <t>Nguyễn Thị Nga</t>
  </si>
  <si>
    <t>KLTN09-043</t>
  </si>
  <si>
    <t>KLTN09-042</t>
  </si>
  <si>
    <t>nguyenthaothitran2000@gmail.com</t>
  </si>
  <si>
    <t>Trần Thị Thảo Nguyên</t>
  </si>
  <si>
    <t>bichdiem23102000@gmail.com</t>
  </si>
  <si>
    <t>Nguyễn Thị Bích Diễm</t>
  </si>
  <si>
    <t>KLTN09-188</t>
  </si>
  <si>
    <t>nguyenhuynhnhu13112000@gmail.com</t>
  </si>
  <si>
    <t>Nguyễn Huỳnh Như</t>
  </si>
  <si>
    <t>KLTN09-575</t>
  </si>
  <si>
    <t>lethiquynhnhu210318@gmail.com</t>
  </si>
  <si>
    <t>Lê Thị Quỳnh Như</t>
  </si>
  <si>
    <t>KLTN09-571</t>
  </si>
  <si>
    <t>vyngo173@gmail.com</t>
  </si>
  <si>
    <t>Ngô Thị Thảo Vy</t>
  </si>
  <si>
    <t>KLTN09-576</t>
  </si>
  <si>
    <t>nguyenminhanha4l@gmail.com</t>
  </si>
  <si>
    <t>Nguyễn Minh Anh</t>
  </si>
  <si>
    <t>KLTN09-224</t>
  </si>
  <si>
    <t>nguyenkhanh0401t@gmail.com</t>
  </si>
  <si>
    <t xml:space="preserve">Nguyễn Mỹ Vân Khanh </t>
  </si>
  <si>
    <t>09ĐHTP6</t>
  </si>
  <si>
    <t>KLTN09-490</t>
  </si>
  <si>
    <t>ltt.ngan0705@gmail.com</t>
  </si>
  <si>
    <t>lê thị thúy ngân</t>
  </si>
  <si>
    <t>lamnhatcg123@gmail.com</t>
  </si>
  <si>
    <t>Nguyễn Lâm Nhật</t>
  </si>
  <si>
    <t>KLTN09-574</t>
  </si>
  <si>
    <t>nguyentranthuylinh932014@gmail.com</t>
  </si>
  <si>
    <t>Nguyễn Trần Thùy Linh</t>
  </si>
  <si>
    <t>KLTN09-486</t>
  </si>
  <si>
    <t>luunhuquynh2401@gmail.com</t>
  </si>
  <si>
    <t>Lưu Thị Như Quỳnh</t>
  </si>
  <si>
    <t>KLTN09-414</t>
  </si>
  <si>
    <t>ngothinhatan@gmail.com</t>
  </si>
  <si>
    <t>Ngô Thị Nhật An</t>
  </si>
  <si>
    <t>KLTN09-589</t>
  </si>
  <si>
    <t>KLTN09-602</t>
  </si>
  <si>
    <t>trangminhphamthi2000@gmail.com</t>
  </si>
  <si>
    <t>Phạm Thị Minh Trang</t>
  </si>
  <si>
    <t>KLTN09-044</t>
  </si>
  <si>
    <t>tuphan081220@gmail.com</t>
  </si>
  <si>
    <t>Phan Thị Cẩm Tú</t>
  </si>
  <si>
    <t>KLTN09-405</t>
  </si>
  <si>
    <t>nguyenthithuyngoc456@gmai.com</t>
  </si>
  <si>
    <t>Nguyễn Thị Thúy Ngọc</t>
  </si>
  <si>
    <t>KLTN09-375</t>
  </si>
  <si>
    <t>tuminhduc2409@gmail.com</t>
  </si>
  <si>
    <t>Từ Minh Đức</t>
  </si>
  <si>
    <t>KLTN09-185</t>
  </si>
  <si>
    <t>suatiettrung0098@gmail.com</t>
  </si>
  <si>
    <t>Nguyễn Đại Lượng</t>
  </si>
  <si>
    <t xml:space="preserve">09DHTP6 </t>
  </si>
  <si>
    <t>KLTN09-499</t>
  </si>
  <si>
    <t>nhi0129000@gmail.com</t>
  </si>
  <si>
    <t xml:space="preserve">Nguyễn Yến Nhi </t>
  </si>
  <si>
    <t>KLTN09-625</t>
  </si>
  <si>
    <t>tranloc35777@gmail.com</t>
  </si>
  <si>
    <t>Trần Hoàng Lộc</t>
  </si>
  <si>
    <t>yennhi8112000@gmail.com</t>
  </si>
  <si>
    <t>Bùi Thị Yến Nhi</t>
  </si>
  <si>
    <t>KLTN09-195</t>
  </si>
  <si>
    <t>lengoctramanh2k@gmail.com</t>
  </si>
  <si>
    <t>Lê Ngọc Trâm Anh</t>
  </si>
  <si>
    <t>KLTN09-192</t>
  </si>
  <si>
    <t>KLTN09-193</t>
  </si>
  <si>
    <t>nguyenthiyennhi2803@gmail.com</t>
  </si>
  <si>
    <t>Nguyễn Thị Yến Nhi</t>
  </si>
  <si>
    <t>KLTN09-039</t>
  </si>
  <si>
    <t>thutrangtran10112000@gmail.com</t>
  </si>
  <si>
    <t>Trần Thu Trang</t>
  </si>
  <si>
    <t>KLTN09-356</t>
  </si>
  <si>
    <t>Nguyennhattantp426102000@gmail.com</t>
  </si>
  <si>
    <t xml:space="preserve">Nguyễn Nhật Tân </t>
  </si>
  <si>
    <t>KLTN09-364</t>
  </si>
  <si>
    <t>nhit9513@gmail.com</t>
  </si>
  <si>
    <t>Trần Thị Yến Nhi</t>
  </si>
  <si>
    <t>KLTN09-004</t>
  </si>
  <si>
    <t>honghan19812000@gmail.com</t>
  </si>
  <si>
    <t>Diệp Hồng Hân</t>
  </si>
  <si>
    <t>KLTN09-205</t>
  </si>
  <si>
    <t>dangthuy12b1@gmail.com</t>
  </si>
  <si>
    <t>Đặng Thị Phương Thùy</t>
  </si>
  <si>
    <t>KLTN09-561</t>
  </si>
  <si>
    <t>kimphuc1002nbk@gmail.com</t>
  </si>
  <si>
    <t>Huỳnh Kim Phúc</t>
  </si>
  <si>
    <t>KLTN09-378</t>
  </si>
  <si>
    <t>baotran1026@gmail.com</t>
  </si>
  <si>
    <t>Trần Nguyễn Bảo Trân</t>
  </si>
  <si>
    <t>luongngoctuanh09092000@gmail.com</t>
  </si>
  <si>
    <t xml:space="preserve">Lương Ngọc Tú Anh </t>
  </si>
  <si>
    <t>KLTN09-362</t>
  </si>
  <si>
    <t>phamvohongdao111999@gmail.com</t>
  </si>
  <si>
    <t>Phạm Võ Hồng Đào</t>
  </si>
  <si>
    <t>08DHTP2</t>
  </si>
  <si>
    <t>KLTN09-341</t>
  </si>
  <si>
    <t>nhu74929@gmail.com</t>
  </si>
  <si>
    <t>Huỳnh Thị Mai Như</t>
  </si>
  <si>
    <t>KLTN09-340</t>
  </si>
  <si>
    <t>nguyenhuyen0900@gmail.com</t>
  </si>
  <si>
    <t>Nguyễn Ngọc Huyền</t>
  </si>
  <si>
    <t>KLTN09-376</t>
  </si>
  <si>
    <t>quoctuan1009n@gmail.com</t>
  </si>
  <si>
    <t>Nguyễn Phạm Quốc Tuấn</t>
  </si>
  <si>
    <t>KLTN09-339</t>
  </si>
  <si>
    <t>nhung02062000@gmail.com</t>
  </si>
  <si>
    <t>Hứa Thị Thùy Nhung</t>
  </si>
  <si>
    <t>KLTN09-377</t>
  </si>
  <si>
    <t>ngoxuanmai0609@gmail.com</t>
  </si>
  <si>
    <t xml:space="preserve">Ngô Xuân Mai </t>
  </si>
  <si>
    <t>08DHDB1</t>
  </si>
  <si>
    <t>KLTN09-500</t>
  </si>
  <si>
    <t>nnthuy2000@gmail.com</t>
  </si>
  <si>
    <t>Nguyễn Ngọc Thuỷ</t>
  </si>
  <si>
    <t>KLTN09-266</t>
  </si>
  <si>
    <t>thaingocphuonguyen1562000@gmail.com</t>
  </si>
  <si>
    <t>Thái Ngọc Phương Uyên</t>
  </si>
  <si>
    <t>KLTN09-267</t>
  </si>
  <si>
    <t>binha31999@gmail.com</t>
  </si>
  <si>
    <t>Võ Khánh Bình</t>
  </si>
  <si>
    <t>08DHTP7</t>
  </si>
  <si>
    <t>KLTN09-164</t>
  </si>
  <si>
    <t>lehoangthuong26@gmail.com</t>
  </si>
  <si>
    <t>Lê Thị Hoàng Thương</t>
  </si>
  <si>
    <t>lvqnhu04022000@gmail.com</t>
  </si>
  <si>
    <t>Lại Võ Quỳnh Như</t>
  </si>
  <si>
    <t>KLTN09_590</t>
  </si>
  <si>
    <t>KLTN09_603</t>
  </si>
  <si>
    <t>gt2304phong@gmail.com</t>
  </si>
  <si>
    <t>Trần Hoài Phong</t>
  </si>
  <si>
    <t>KLTN09-603</t>
  </si>
  <si>
    <t>KLTN09-590</t>
  </si>
  <si>
    <t>hoangmai0703@gmail.com</t>
  </si>
  <si>
    <t>Hoàng Thanh Mai</t>
  </si>
  <si>
    <t>KLTN09-269</t>
  </si>
  <si>
    <t>nguyendinhthang.d@gmail.com</t>
  </si>
  <si>
    <t>Nguyễn Đình Thắng</t>
  </si>
  <si>
    <t>KLTN09-622</t>
  </si>
  <si>
    <t>quynhgiao.hcm99@gmail.com</t>
  </si>
  <si>
    <t>Nguyễn Thuỵ Quỳnh Giao</t>
  </si>
  <si>
    <t>KLTN09-310</t>
  </si>
  <si>
    <t>binhngoctuyen0812@gmail.com</t>
  </si>
  <si>
    <t>Bình Thị Ngọc Tuyền</t>
  </si>
  <si>
    <t>KLTN09-497</t>
  </si>
  <si>
    <t>maibuihoangthi311@gmail.com</t>
  </si>
  <si>
    <t>Bùi Thị Hoàng Mai</t>
  </si>
  <si>
    <t>KLTN09-289</t>
  </si>
  <si>
    <t>thithithi217@gmail.com</t>
  </si>
  <si>
    <t>Nguyễn Ngọc Lam Thi</t>
  </si>
  <si>
    <t xml:space="preserve">09DHTP5 </t>
  </si>
  <si>
    <t>KLTN09 - 532</t>
  </si>
  <si>
    <t>ntnt200420@gmail.com</t>
  </si>
  <si>
    <t>Nguyễn Thị Ngọc Thảo</t>
  </si>
  <si>
    <t>KLTN09-543</t>
  </si>
  <si>
    <t>maithituyethanh10102000@gmail.com</t>
  </si>
  <si>
    <t xml:space="preserve">Mai Thị Tuyết Hạnh </t>
  </si>
  <si>
    <t>KLTN09-194</t>
  </si>
  <si>
    <t>uyensuho@gmail.com</t>
  </si>
  <si>
    <t>Phạm Nguyễn Phương Uyên</t>
  </si>
  <si>
    <t>KLTN09-396</t>
  </si>
  <si>
    <t>thuyvy2402@gmail.com</t>
  </si>
  <si>
    <t>Trần Thị Thuý Vy</t>
  </si>
  <si>
    <t>lethivananh2152@gmail.com</t>
  </si>
  <si>
    <t>Lê Thị Vân Anh</t>
  </si>
  <si>
    <t>tuyencntp08@gmail.com</t>
  </si>
  <si>
    <t>Nguyễn Thị Trúc Tuyền</t>
  </si>
  <si>
    <t xml:space="preserve">08DHDB1 </t>
  </si>
  <si>
    <t>KLTN09-401</t>
  </si>
  <si>
    <t>ltqhuong0405@gmail.com</t>
  </si>
  <si>
    <t>LÊ THỊ QUỲNH HƯƠNG</t>
  </si>
  <si>
    <t>baotram241100@gmail.com</t>
  </si>
  <si>
    <t>Lê Thị Bảo Trâm</t>
  </si>
  <si>
    <t>trinhnguyen.081100@gmail.com</t>
  </si>
  <si>
    <t>Nguyễn Thị Kiều Trinh</t>
  </si>
  <si>
    <t>KLTN09-564</t>
  </si>
  <si>
    <t>trunghiep0709@gmail.com</t>
  </si>
  <si>
    <t>Nguyễn Trung Hiệp</t>
  </si>
  <si>
    <t>KLTN09-473</t>
  </si>
  <si>
    <t>minhkhai1052k@gmail.com</t>
  </si>
  <si>
    <t>Phan Minh Khải</t>
  </si>
  <si>
    <t>09ĐHDB2</t>
  </si>
  <si>
    <t>KLTN09_469</t>
  </si>
  <si>
    <t>khuongv578989@gmail.com</t>
  </si>
  <si>
    <t>Lê Khương Vy</t>
  </si>
  <si>
    <t>KLTN09-619</t>
  </si>
  <si>
    <t>ndtruong0703@gmail.com</t>
  </si>
  <si>
    <t xml:space="preserve">Nguyễn Đăng Trường </t>
  </si>
  <si>
    <t>KLTN09-442</t>
  </si>
  <si>
    <t>KLTN09-440</t>
  </si>
  <si>
    <t>trung1412hcm@gmail.com</t>
  </si>
  <si>
    <t>Trần Quốc Trung</t>
  </si>
  <si>
    <t>ngocdanh08032000@gmail.com</t>
  </si>
  <si>
    <t>Trần Ngọc Danh</t>
  </si>
  <si>
    <t>KLTN09-439</t>
  </si>
  <si>
    <t>KLTN09-437</t>
  </si>
  <si>
    <t>hoangpm.longan@gmail.com</t>
  </si>
  <si>
    <t>Phạm Minh Hoàng</t>
  </si>
  <si>
    <t>dinhhuynhmyuyen1492@gmail.com</t>
  </si>
  <si>
    <t>Đinh Huỳnh Mỷ Uyên</t>
  </si>
  <si>
    <t>KLTN09-408</t>
  </si>
  <si>
    <t>hongluyen28032017@gmail.com</t>
  </si>
  <si>
    <t>Trần Thị Hồng Luyến</t>
  </si>
  <si>
    <t>KLTN09-297</t>
  </si>
  <si>
    <t>vngan113@gmail.com</t>
  </si>
  <si>
    <t>Vo Thanh Ngan</t>
  </si>
  <si>
    <t>KLTN09-040</t>
  </si>
  <si>
    <t>quynhnhu332000@gmail.com</t>
  </si>
  <si>
    <t>Nguyễn Quỳnh Như</t>
  </si>
  <si>
    <t>KLTN09-409</t>
  </si>
  <si>
    <t>ngohoangbichhan1311@gmail.com</t>
  </si>
  <si>
    <t>Ngô Hoàng Bích Hân</t>
  </si>
  <si>
    <t>KLTN09-406</t>
  </si>
  <si>
    <t>camquynhnguyen2005@gmail.com</t>
  </si>
  <si>
    <t>Nguyễn Thị Cẩm Quỳnh</t>
  </si>
  <si>
    <t>KLTN09-058</t>
  </si>
  <si>
    <t>tramtran28112008@gmail.com</t>
  </si>
  <si>
    <t>Trần Nguyễn Hoàng Trâm</t>
  </si>
  <si>
    <t>KLTN09-355</t>
  </si>
  <si>
    <t>lehominhtam0907@gmail.com</t>
  </si>
  <si>
    <t>Lê Hồ Minh Tâm</t>
  </si>
  <si>
    <t xml:space="preserve">09DHTP9 </t>
  </si>
  <si>
    <t>truonghao1104@gmail.com</t>
  </si>
  <si>
    <t>Trương Mỹ Hảo</t>
  </si>
  <si>
    <t>KLTN09-271</t>
  </si>
  <si>
    <t>neesonhuy@gmail.com</t>
  </si>
  <si>
    <t>Lê Hồng Huy</t>
  </si>
  <si>
    <t>KLTN09-464</t>
  </si>
  <si>
    <t>anhthu.offical3005@gmail.com</t>
  </si>
  <si>
    <t>Nguyễn Huỳnh Anh Thư</t>
  </si>
  <si>
    <t>KLTN09-335</t>
  </si>
  <si>
    <t>nguyenthianhvi3080@gmail.com</t>
  </si>
  <si>
    <t>Nguyễn Thị Ánh Vi</t>
  </si>
  <si>
    <t>KLTN09-398</t>
  </si>
  <si>
    <t>huynhthiminhhien2000@gmail.com</t>
  </si>
  <si>
    <t>Huỳnh Thị Minh Hiền</t>
  </si>
  <si>
    <t>KLTN09-343</t>
  </si>
  <si>
    <t>bthvy250400@gmail.com</t>
  </si>
  <si>
    <t>Bùi Thanh Vy</t>
  </si>
  <si>
    <t>nhuyma99@gmail.com</t>
  </si>
  <si>
    <t>Mã Như Ý</t>
  </si>
  <si>
    <t>vianhien@gmail.com</t>
  </si>
  <si>
    <t xml:space="preserve">Nguyễn Thị Thu Hiền </t>
  </si>
  <si>
    <t>KLTN09-270</t>
  </si>
  <si>
    <t>nguyenthuthuytien28@gmail.com</t>
  </si>
  <si>
    <t>Nguyễn Thu Thủy Tiên</t>
  </si>
  <si>
    <t>KLTN09-051</t>
  </si>
  <si>
    <t>kimxuan0094@gmail.com</t>
  </si>
  <si>
    <t>Bùi Thị Kim Xuân</t>
  </si>
  <si>
    <t>KLTN09-624 ( Bùi Thị Kim Xuân )</t>
  </si>
  <si>
    <t>KLTN09-625, KLTN09-387</t>
  </si>
  <si>
    <t>tramta0211@gmail.com</t>
  </si>
  <si>
    <t>Tạ Thị Ngọc Trâm</t>
  </si>
  <si>
    <t>KLTN09-584</t>
  </si>
  <si>
    <t>nhuquynhtc0104@gmail.com</t>
  </si>
  <si>
    <t>Trần Cao Như Quỳnh</t>
  </si>
  <si>
    <t>dangquynhnhu292@gmail.com</t>
  </si>
  <si>
    <t>Đặng Thị Quỳnh Như</t>
  </si>
  <si>
    <t>myduyen138ntmd@gmail.com</t>
  </si>
  <si>
    <t>Nguyễn Thị Mỹ Duyên</t>
  </si>
  <si>
    <t>09ĐHĐB1</t>
  </si>
  <si>
    <t>KLTN09-485</t>
  </si>
  <si>
    <t>phanthithuyduong0311@gmail.com</t>
  </si>
  <si>
    <t>Phan Thị Thùy Dương</t>
  </si>
  <si>
    <t>KLTN09-329</t>
  </si>
  <si>
    <t>hongngocvqt@gmail.com</t>
  </si>
  <si>
    <t>Nguyễn Thị Hồng Ngọc</t>
  </si>
  <si>
    <t>nguyenwinter2468@gmail.com</t>
  </si>
  <si>
    <t>Nguyễn Ngọc Lan Anh</t>
  </si>
  <si>
    <t>KLTN09-567</t>
  </si>
  <si>
    <t>anhthont272@gmail.com</t>
  </si>
  <si>
    <t xml:space="preserve">Nguyễn Thị Anh Thơ </t>
  </si>
  <si>
    <t>nhinth2303@gmail.com</t>
  </si>
  <si>
    <t>Nguyễn Thị Hồng Nhi</t>
  </si>
  <si>
    <t>KLTN09-392</t>
  </si>
  <si>
    <t>nkhanhlinh648@gmail.com</t>
  </si>
  <si>
    <t>Nguyễn Khánh Linh</t>
  </si>
  <si>
    <t>KLTN09-496</t>
  </si>
  <si>
    <t>vothienngoc4768@gmail.com</t>
  </si>
  <si>
    <t>Võ Thiên Ngọc</t>
  </si>
  <si>
    <t>KLTN09-200</t>
  </si>
  <si>
    <t>legiahan234@gmail.com</t>
  </si>
  <si>
    <t>Lê Gia Hân</t>
  </si>
  <si>
    <t>KLTN09-274</t>
  </si>
  <si>
    <t>kieuhan3004@gmail.com</t>
  </si>
  <si>
    <t>Âu Thị Kiều Hân</t>
  </si>
  <si>
    <t>KLTN09-184</t>
  </si>
  <si>
    <t>hinhuquynh2410@gmail.com</t>
  </si>
  <si>
    <t>Trần Thị Như Quỳnh</t>
  </si>
  <si>
    <t>KLTN09-549</t>
  </si>
  <si>
    <t>phanthihoangngan.2000@gmail.com</t>
  </si>
  <si>
    <t>Phan Thị Hoàng Ngân</t>
  </si>
  <si>
    <t>KLTN09-625 ( Phan Thị Hoàng Ngân )</t>
  </si>
  <si>
    <t>KLTN09-387, KLTN09-624</t>
  </si>
  <si>
    <t>minhnguyetng0520@gmail.com</t>
  </si>
  <si>
    <t>Nguyễn Minh Nguyệt</t>
  </si>
  <si>
    <t>KLTN09-387</t>
  </si>
  <si>
    <t>KLTN09-624,KLTN09-625</t>
  </si>
  <si>
    <t>buimanhk123@gmail.com</t>
  </si>
  <si>
    <t>Bùi Mạnh Khương</t>
  </si>
  <si>
    <t>KLTN09-260</t>
  </si>
  <si>
    <t>trananhnhi2k@gmail.com</t>
  </si>
  <si>
    <t>Trần Ánh Nhi</t>
  </si>
  <si>
    <t xml:space="preserve">KLTN09-489 </t>
  </si>
  <si>
    <t>hansara0122@gmail.com</t>
  </si>
  <si>
    <t xml:space="preserve"> Lữ Ngọc Kim Ngân</t>
  </si>
  <si>
    <t>KLTN09-285</t>
  </si>
  <si>
    <t>t5tw63v@gmail.com</t>
  </si>
  <si>
    <t>Thái Đinh Khang</t>
  </si>
  <si>
    <t>KLTN09-294</t>
  </si>
  <si>
    <t>KLTN09-292</t>
  </si>
  <si>
    <t>vutuongtam2000@gmail.com</t>
  </si>
  <si>
    <t>Vũ Tường Tâm</t>
  </si>
  <si>
    <t>KLTN09-054</t>
  </si>
  <si>
    <t>lethingochuynh0605@gmail.com</t>
  </si>
  <si>
    <t>Lê Thị Ngọc Huỳnh</t>
  </si>
  <si>
    <t>123nguyenthithuyhoa@gmail.com</t>
  </si>
  <si>
    <t>Nguyễn Thị Thúy Hoa</t>
  </si>
  <si>
    <t>KLTN09-239</t>
  </si>
  <si>
    <t>nbthanh2705@gmail.com</t>
  </si>
  <si>
    <t>Nguyễn Bến Thành</t>
  </si>
  <si>
    <t>nhimai249@gmail.com</t>
  </si>
  <si>
    <t>Mai Nguyễn Yến Nhi</t>
  </si>
  <si>
    <t>KLTN09-171</t>
  </si>
  <si>
    <t>to.nguyen.14012000@gmail.com</t>
  </si>
  <si>
    <t>Đặng Thị Tố Nguyên</t>
  </si>
  <si>
    <t>KLTN09-173</t>
  </si>
  <si>
    <t>lehang301220@gmail.com</t>
  </si>
  <si>
    <t>Ngô Lê Lệ Hằng</t>
  </si>
  <si>
    <t>KLTN09-052</t>
  </si>
  <si>
    <t>nhuy09dhtp9@gmail.com</t>
  </si>
  <si>
    <t xml:space="preserve">Tô Thị Kiều Như Ý </t>
  </si>
  <si>
    <t>KLTN09-419</t>
  </si>
  <si>
    <t>huynhthithuhien1211@gmail.com</t>
  </si>
  <si>
    <t xml:space="preserve">Huỳnh Thị Thu Hiền </t>
  </si>
  <si>
    <t>KLTN09-55</t>
  </si>
  <si>
    <t xml:space="preserve">KHÔNG </t>
  </si>
  <si>
    <t>vothithanhphuong0903@gmail.com</t>
  </si>
  <si>
    <t>Võ Thị Thanh Phương</t>
  </si>
  <si>
    <t>KLTN09-421</t>
  </si>
  <si>
    <t>phuong51200@gmail.com</t>
  </si>
  <si>
    <t>Dương Hoài Phương</t>
  </si>
  <si>
    <t>KLTN09-276</t>
  </si>
  <si>
    <t>lethithanhthuyeatoh@gmail.com</t>
  </si>
  <si>
    <t xml:space="preserve">Lê Thị Thanh Thuý </t>
  </si>
  <si>
    <t>minhthu22440@gmail.com</t>
  </si>
  <si>
    <t>Phạm Minh Thư</t>
  </si>
  <si>
    <t>KLTN09-541</t>
  </si>
  <si>
    <t>nguyentuongvy.09102000@gmail.com</t>
  </si>
  <si>
    <t>Nguyễn Tường Vy</t>
  </si>
  <si>
    <t>KLTN09-540</t>
  </si>
  <si>
    <t>vominhthu.bc2000@gmail.com</t>
  </si>
  <si>
    <t>Võ Minh Thư</t>
  </si>
  <si>
    <t>nhatran270900@gmail.com</t>
  </si>
  <si>
    <t>Nguyễn Thị Nhã Trân</t>
  </si>
  <si>
    <t>ntquoc271020@gmail.com</t>
  </si>
  <si>
    <t>Ngô Toàn Quốc</t>
  </si>
  <si>
    <t>KLTN09-545</t>
  </si>
  <si>
    <t>thanhpham2372000@gmail.com</t>
  </si>
  <si>
    <t>Phạm Nhữ Phương Thanh</t>
  </si>
  <si>
    <t>KLTN09-092</t>
  </si>
  <si>
    <t>nguyenthimytien503@gmail.com</t>
  </si>
  <si>
    <t>Nguyễn Thị Mỹ Tiên</t>
  </si>
  <si>
    <t>Nat712000@gmail.com</t>
  </si>
  <si>
    <t>Nguyễn Anh Thư</t>
  </si>
  <si>
    <t>anhthuy0702@gmail.com</t>
  </si>
  <si>
    <t>Nguyễn Trần Thị Ánh Thùy</t>
  </si>
  <si>
    <t>KLTN09-390</t>
  </si>
  <si>
    <t>truongvanut11333@gmail.com</t>
  </si>
  <si>
    <t>Trương Văn Út</t>
  </si>
  <si>
    <t>KLTN09-450</t>
  </si>
  <si>
    <t>nguyenthuthamlk2000@gmail.com</t>
  </si>
  <si>
    <t>Nguyễn Thu Thẩm</t>
  </si>
  <si>
    <t>KLTN09-203</t>
  </si>
  <si>
    <t>quangvinhjin10@gmail.com</t>
  </si>
  <si>
    <t>Đào Quang</t>
  </si>
  <si>
    <t>KLTN09-620</t>
  </si>
  <si>
    <t>tranganh0320@gmail.com</t>
  </si>
  <si>
    <t>Nguyễn Kiều Trang Anh</t>
  </si>
  <si>
    <t>KLTN09-333</t>
  </si>
  <si>
    <t>hothithanhxuan30042000@gmail.com</t>
  </si>
  <si>
    <t xml:space="preserve">Hồ Thị Thanh Xuân </t>
  </si>
  <si>
    <t>KLTN09-133</t>
  </si>
  <si>
    <t>minhthu22052000@gmail.com</t>
  </si>
  <si>
    <t>Nguyễn Trần Minh Thư</t>
  </si>
  <si>
    <t>KLTN09-132</t>
  </si>
  <si>
    <t>oanhdang.03032000@gmail.com</t>
  </si>
  <si>
    <t>Đặng Nguyễn Kiều Oanh</t>
  </si>
  <si>
    <t>KLTN09-513</t>
  </si>
  <si>
    <t>hyhohien2403@gmail.com</t>
  </si>
  <si>
    <t>Hồ Ngọc Hiền</t>
  </si>
  <si>
    <t>KLTN09-093</t>
  </si>
  <si>
    <t>mayngucr1998@gmail.com</t>
  </si>
  <si>
    <t>Phan Ngọc Quỳnh Như</t>
  </si>
  <si>
    <t>KLTN09-344</t>
  </si>
  <si>
    <t>buithiyennhi19@gmail.com</t>
  </si>
  <si>
    <t>KLTN09-383</t>
  </si>
  <si>
    <t>lethihongtham251100@gmail.com</t>
  </si>
  <si>
    <t>Lê Thị Hồng Thắm</t>
  </si>
  <si>
    <t>KLTN09-444</t>
  </si>
  <si>
    <t>bichngan1842@gmail.com</t>
  </si>
  <si>
    <t>Phạm Thị Bích Ngân</t>
  </si>
  <si>
    <t>KLTN09-166</t>
  </si>
  <si>
    <t>trantram2966@gmail.com</t>
  </si>
  <si>
    <t>Trần Thị Huyền Trâm</t>
  </si>
  <si>
    <t>KLTN09-032</t>
  </si>
  <si>
    <t>KLTN09-033</t>
  </si>
  <si>
    <t>hothiphuc127@gmail.com</t>
  </si>
  <si>
    <t>Hồ Thị Phúc</t>
  </si>
  <si>
    <t>KLTN09-296</t>
  </si>
  <si>
    <t>lamthihoaithu03082000@gmail.com</t>
  </si>
  <si>
    <t>Lâm Thị Hoài Thư</t>
  </si>
  <si>
    <t>KLTN09-334</t>
  </si>
  <si>
    <t>lop96.buithihoa@gmai.com</t>
  </si>
  <si>
    <t>Bùi Thị Hoa</t>
  </si>
  <si>
    <t>hle48476@gmail.com</t>
  </si>
  <si>
    <t>Lê Thị Xuân Hương</t>
  </si>
  <si>
    <t>KLTN09-517</t>
  </si>
  <si>
    <t>nguyenthibichhanh875@gmail.com</t>
  </si>
  <si>
    <t>Nguyễn Thị Bích Hạnh</t>
  </si>
  <si>
    <t>KLTN09-172</t>
  </si>
  <si>
    <t>dovanhung26100803@gmail.com</t>
  </si>
  <si>
    <t>Đỗ Văn Hùng</t>
  </si>
  <si>
    <t>KLTN09-217</t>
  </si>
  <si>
    <t>nguyenthithanhngan068@gmail.com</t>
  </si>
  <si>
    <t>Nguyễn Thị Thanh Ngân</t>
  </si>
  <si>
    <t>KLTN09-170</t>
  </si>
  <si>
    <t>hoangvutien20@gmail.com</t>
  </si>
  <si>
    <t>Vũ Tiên Hoàng</t>
  </si>
  <si>
    <t>KLTN09-037</t>
  </si>
  <si>
    <t>congluan2403@gmail.com</t>
  </si>
  <si>
    <t>Huỳnh Công Luân</t>
  </si>
  <si>
    <t>KLTN09-57</t>
  </si>
  <si>
    <t>huynhthimyhoa2407@gmail.com</t>
  </si>
  <si>
    <t>Huỳnh Thị Mỹ Hòa</t>
  </si>
  <si>
    <t>KLTN09-352</t>
  </si>
  <si>
    <t>trancaokieuduyen27sd@gmail.com</t>
  </si>
  <si>
    <t>Trần Cao Kiều Duyên</t>
  </si>
  <si>
    <t>KLTN09-466</t>
  </si>
  <si>
    <t>dangthihoanghiep1.12@gmail.com</t>
  </si>
  <si>
    <t>Đặng Thị Hoàng Hiệp</t>
  </si>
  <si>
    <t>KLTN09-278</t>
  </si>
  <si>
    <t>xuanhuyen.dk2000@gmail.com</t>
  </si>
  <si>
    <t>Võ Xuân Huyền</t>
  </si>
  <si>
    <t>KLTN09-351</t>
  </si>
  <si>
    <t>vanmyduyen1309@gmail.com</t>
  </si>
  <si>
    <t>Văn Thị Mỹ Duyên</t>
  </si>
  <si>
    <t>KLTN09-233</t>
  </si>
  <si>
    <t>dinhthinhuquynh09112000@gmail.com</t>
  </si>
  <si>
    <t>Đinh Thị Như Quỳnh</t>
  </si>
  <si>
    <t>KLTN09-462</t>
  </si>
  <si>
    <t>lenhuquynh259@gmail.com</t>
  </si>
  <si>
    <t>Lê Thị Như Quỳnh</t>
  </si>
  <si>
    <t>quangtam0612@gmail.com</t>
  </si>
  <si>
    <t>Nguyễn Quang Tâm</t>
  </si>
  <si>
    <t>KLTN09-229</t>
  </si>
  <si>
    <t>pdtai.genz@gmail.com</t>
  </si>
  <si>
    <t xml:space="preserve">PHAN ĐỨC TÀI </t>
  </si>
  <si>
    <t>KLTN09-380</t>
  </si>
  <si>
    <t>KLTN09-379, KLTN09-616, KLTN09-617</t>
  </si>
  <si>
    <t>nhungtran7410@gmail.com</t>
  </si>
  <si>
    <t>Trần Thị Tuyết Nhung</t>
  </si>
  <si>
    <t>KLTN09-565</t>
  </si>
  <si>
    <t>ledangkhoalop12a1@gmail.com</t>
  </si>
  <si>
    <t xml:space="preserve">Lê Đăng Khoa </t>
  </si>
  <si>
    <t xml:space="preserve">09DHTP7 </t>
  </si>
  <si>
    <t>dntttam230900@gmail.com</t>
  </si>
  <si>
    <t>Đặng Ngô Thị Thanh Tâm</t>
  </si>
  <si>
    <t>KLTN09-452</t>
  </si>
  <si>
    <t>KLTN09-451</t>
  </si>
  <si>
    <t>thanhngan09dhtp3@gmail.com</t>
  </si>
  <si>
    <t xml:space="preserve">Nguyễn Thị Thanh Ngân </t>
  </si>
  <si>
    <t>KLTN09-162</t>
  </si>
  <si>
    <t>nguyenthibichnga3004@gmail.com</t>
  </si>
  <si>
    <t>Nguyễn Thị Bích Nga</t>
  </si>
  <si>
    <t>KLTN09-548</t>
  </si>
  <si>
    <t>truongthithuhangmunpy@gmail.com</t>
  </si>
  <si>
    <t>Trương Thị Thu Hằng</t>
  </si>
  <si>
    <t>KLTN09-175</t>
  </si>
  <si>
    <t>chungnguyenbichtram@gmail.com</t>
  </si>
  <si>
    <t>Chung Nguyễn Bích Trâm</t>
  </si>
  <si>
    <t>KLTN09-382</t>
  </si>
  <si>
    <t>nhungocdongthanh@gmail.com</t>
  </si>
  <si>
    <t>Trương Thị Như Ngọc</t>
  </si>
  <si>
    <t>KLTN09-046</t>
  </si>
  <si>
    <t>nguyenhuong19042000@gmail.com</t>
  </si>
  <si>
    <t>Nguyễn Thị Hương</t>
  </si>
  <si>
    <t>KLTN09-389</t>
  </si>
  <si>
    <t>tantran.280200@gmail.com</t>
  </si>
  <si>
    <t>Trần Nhật Tân</t>
  </si>
  <si>
    <t>htphu2401@gmail.com</t>
  </si>
  <si>
    <t>Huỳnh Tấn Phú</t>
  </si>
  <si>
    <t>09Dhtp3</t>
  </si>
  <si>
    <t>KLTN09-015</t>
  </si>
  <si>
    <t>KLTN09-014, KLTN09-013</t>
  </si>
  <si>
    <t>09dhtp3</t>
  </si>
  <si>
    <t>KLTN09-013, KLTN09-014</t>
  </si>
  <si>
    <t>lieuhuynh.23112000@gmail.com</t>
  </si>
  <si>
    <t>Huỳnh Thị Bích Liễu</t>
  </si>
  <si>
    <t>KLTN09-475</t>
  </si>
  <si>
    <t>nguyenthidiepk9.cntp@gmail.com</t>
  </si>
  <si>
    <t>Nguyễn Thị Diệp</t>
  </si>
  <si>
    <t>KLTN09-379</t>
  </si>
  <si>
    <t>KLTN09-616, KLTN09-380, KLTN09-617</t>
  </si>
  <si>
    <t>nguyenphamanhdao2017@gmail.com</t>
  </si>
  <si>
    <t>Nguyễn Phạm Anh Đào</t>
  </si>
  <si>
    <t>KLTN09-219</t>
  </si>
  <si>
    <t>dang.le2206@gmail.com</t>
  </si>
  <si>
    <t>Lê Nguyên Đăng</t>
  </si>
  <si>
    <t>KLTN09-616</t>
  </si>
  <si>
    <t>KLTN09-379, KLTN09-380, KLTN09-617</t>
  </si>
  <si>
    <t>maibui2409@gmail.com</t>
  </si>
  <si>
    <t>Bùi Thị Ngọc Mai</t>
  </si>
  <si>
    <t>KLTN09-384</t>
  </si>
  <si>
    <t>ntgb2000@gmail.com</t>
  </si>
  <si>
    <t>Nguyễn Thắng Gia Bảo</t>
  </si>
  <si>
    <t>KLTN09-284</t>
  </si>
  <si>
    <t>KLTN09-283</t>
  </si>
  <si>
    <t>trananhtuan512016@gmail.com</t>
  </si>
  <si>
    <t>Trần Anh Tuấn</t>
  </si>
  <si>
    <t>startblue25@gmail.com</t>
  </si>
  <si>
    <t>Lư Trí Dũng</t>
  </si>
  <si>
    <t>KLTN09-512</t>
  </si>
  <si>
    <t>Yunpies0302@gmail.com</t>
  </si>
  <si>
    <t xml:space="preserve">Cao Hoàng Kim Dung </t>
  </si>
  <si>
    <t>KLTN09-502</t>
  </si>
  <si>
    <t>hoangphungdovo2000@gmail.com</t>
  </si>
  <si>
    <t>Đỗ Võ Hoàng Phụng</t>
  </si>
  <si>
    <t>Caotuananhqn2@gmail.com</t>
  </si>
  <si>
    <t>Cao Tuấn Anh</t>
  </si>
  <si>
    <t>KLTN09-245</t>
  </si>
  <si>
    <t>lethithuytrang610@gmail.com</t>
  </si>
  <si>
    <t>Lê Thị Thùy Trang</t>
  </si>
  <si>
    <t>KLTN09-484</t>
  </si>
  <si>
    <t>nhatngan2706@gmail.com</t>
  </si>
  <si>
    <t>Ngô Thị Nhật Ngân</t>
  </si>
  <si>
    <t xml:space="preserve">09DHTP4 </t>
  </si>
  <si>
    <t xml:space="preserve">KLTN09-504	</t>
  </si>
  <si>
    <t>nguyenyen250400@gmail.com</t>
  </si>
  <si>
    <t>Nguyễn Thị Ngọc Yến</t>
  </si>
  <si>
    <t>KLTN09-479</t>
  </si>
  <si>
    <t>vothimytham123@gmail.com</t>
  </si>
  <si>
    <t xml:space="preserve">Võ Thị Mỹ Thắm </t>
  </si>
  <si>
    <t>betrangpp@gmail.com</t>
  </si>
  <si>
    <t>Nguyễn Thị Trang</t>
  </si>
  <si>
    <t>KLTN09-488</t>
  </si>
  <si>
    <t>trinhthithu450@gmail.com</t>
  </si>
  <si>
    <t xml:space="preserve">Trịnh Thị Thiên Thư </t>
  </si>
  <si>
    <t>giangthithanhthinh2k@gmail.com</t>
  </si>
  <si>
    <t>Giang Thị Thanh Thịnh</t>
  </si>
  <si>
    <t>09ĐHTP9</t>
  </si>
  <si>
    <t>giathong1406@gmail.com</t>
  </si>
  <si>
    <t>Trần Gia Thông</t>
  </si>
  <si>
    <t>KLTN 09-479</t>
  </si>
  <si>
    <t>hongnhung05012000@gmail.com</t>
  </si>
  <si>
    <t>Võ Thị Hồng Nhung</t>
  </si>
  <si>
    <t>KLTN09-618</t>
  </si>
  <si>
    <t>KLTN09-381</t>
  </si>
  <si>
    <t>hongphuong1072@gmail.com</t>
  </si>
  <si>
    <t>Dương Thị Hồng Phượng</t>
  </si>
  <si>
    <t>loannguyenvdt108@gmail.com</t>
  </si>
  <si>
    <t>Nguyễn Thị Loan</t>
  </si>
  <si>
    <t>tunguyen.12072000mt@gmail.com</t>
  </si>
  <si>
    <t>KLTN09-471</t>
  </si>
  <si>
    <t>pehop1357@gmail.com</t>
  </si>
  <si>
    <t>Lê Thị Họp</t>
  </si>
  <si>
    <t>KLTN09-048</t>
  </si>
  <si>
    <t>nhinguyen240520@gmail.com</t>
  </si>
  <si>
    <t>NGUYỄN TRẦN YẾN NHI</t>
  </si>
  <si>
    <t>linhnhi6998@gmail.com</t>
  </si>
  <si>
    <t>Tống Linh Nhi</t>
  </si>
  <si>
    <t>07DHTP4</t>
  </si>
  <si>
    <t>KLTN09-275</t>
  </si>
  <si>
    <t>vihan920@gmail.com</t>
  </si>
  <si>
    <t xml:space="preserve">Nguyễn Trần Ngọc Hân </t>
  </si>
  <si>
    <t>KLTN09-336</t>
  </si>
  <si>
    <t>truongthikimyy@gmail.com</t>
  </si>
  <si>
    <t>Trương Thị Kim Ý</t>
  </si>
  <si>
    <t>KLTN09-407</t>
  </si>
  <si>
    <t>tphat1219@gmail.com</t>
  </si>
  <si>
    <t>Phạm Thuận Phát</t>
  </si>
  <si>
    <t>KLTN09-615</t>
  </si>
  <si>
    <t>dtttrang3012@gmail.com</t>
  </si>
  <si>
    <t>Đỗ Thị Thuỳ Trang</t>
  </si>
  <si>
    <t>KLTN09-293</t>
  </si>
  <si>
    <t>nguyenhan21042000@gmail.com</t>
  </si>
  <si>
    <t xml:space="preserve">Nguyễn Thị Ngọc Hân </t>
  </si>
  <si>
    <t>KLTN09-438</t>
  </si>
  <si>
    <t>ln037128@gmail.com</t>
  </si>
  <si>
    <t>Nguyễn Thanh Luân</t>
  </si>
  <si>
    <t>KLTN09-298</t>
  </si>
  <si>
    <t>lungn2000@gmail.com</t>
  </si>
  <si>
    <t>Lữ Thanh Ngân</t>
  </si>
  <si>
    <t>KLTN09-498</t>
  </si>
  <si>
    <t>ngthithuyhangg@gmail.com</t>
  </si>
  <si>
    <t>Nguyễn Thị Thúy Hằng</t>
  </si>
  <si>
    <t>KLTN09-136</t>
  </si>
  <si>
    <t>minhthao0620@gmail.com</t>
  </si>
  <si>
    <t xml:space="preserve">Đặng Minh Thảo </t>
  </si>
  <si>
    <t>KLTN09-623</t>
  </si>
  <si>
    <t>nnh4200@gmail.com</t>
  </si>
  <si>
    <t>Ngô Ngọc Huyền</t>
  </si>
  <si>
    <t>KLTN09-259</t>
  </si>
  <si>
    <t>tranthuha200218@gmail.com</t>
  </si>
  <si>
    <t>Trần Thị Thu Hà</t>
  </si>
  <si>
    <t>KLTN09-135</t>
  </si>
  <si>
    <t>thule1307@gmail.com</t>
  </si>
  <si>
    <t>Lê Huỳnh Anh Thư</t>
  </si>
  <si>
    <t>KLTN09-617</t>
  </si>
  <si>
    <t>KLTN09-616, KLTN09-379, KLTN09-380</t>
  </si>
  <si>
    <t>duongle0901@gmail.com</t>
  </si>
  <si>
    <t>Lê Thị Minh Đường</t>
  </si>
  <si>
    <t>KLTN09-013</t>
  </si>
  <si>
    <t>KLTN09-014; KLTN09-015</t>
  </si>
  <si>
    <t>ttien4567@gmail.com</t>
  </si>
  <si>
    <t>Nguyễn Triều Tiên</t>
  </si>
  <si>
    <t>KLTN09-014</t>
  </si>
  <si>
    <t>KLTN09-013;KLTN09-015</t>
  </si>
  <si>
    <t>huynhthimen147@gmail.com</t>
  </si>
  <si>
    <t>Huỳnh Thị Mến</t>
  </si>
  <si>
    <t>KLTN09-169</t>
  </si>
  <si>
    <t>nnxuanmai1408@gmail.com</t>
  </si>
  <si>
    <t>Nguyễn Ngọc Xuân Mai</t>
  </si>
  <si>
    <t>KLTN09-168</t>
  </si>
  <si>
    <t>quynhthuancn1206@gmail.com</t>
  </si>
  <si>
    <t>Phan Thị Quỳnh</t>
  </si>
  <si>
    <t>KLTN09 - 204</t>
  </si>
  <si>
    <t>hoangthimaiphuong.2812@gmail.com</t>
  </si>
  <si>
    <t>Hoàng Thị Mai Phương</t>
  </si>
  <si>
    <t>KLTN09-573</t>
  </si>
  <si>
    <t>trankieutrang100@gmail.com</t>
  </si>
  <si>
    <t>Trần Kiều Trang</t>
  </si>
  <si>
    <t>KLTN09-404</t>
  </si>
  <si>
    <t>Linhanvo2799@gmail.com</t>
  </si>
  <si>
    <t>Võ Thị Thu Linh</t>
  </si>
  <si>
    <t>KLTN09-028</t>
  </si>
  <si>
    <t>trangptt2405@gmail.com</t>
  </si>
  <si>
    <t>Phạm thị Thùy Trang</t>
  </si>
  <si>
    <t>KLTN09-038</t>
  </si>
  <si>
    <t>dangvo677@gmail.com</t>
  </si>
  <si>
    <t>Võ Thị Dâng Dâng</t>
  </si>
  <si>
    <t>KLTN09-029</t>
  </si>
  <si>
    <t>KLTN09-087</t>
  </si>
  <si>
    <t>myhoa20022000@gmail.com</t>
  </si>
  <si>
    <t>Lương Thị Mỹ Hóa</t>
  </si>
  <si>
    <t>KLTN09-088</t>
  </si>
  <si>
    <t>nthanhvan171@gmail.com</t>
  </si>
  <si>
    <t>Nguyễn Thành Văn</t>
  </si>
  <si>
    <t>nhatanh11071999@gmail.com</t>
  </si>
  <si>
    <t>Trần Lê Nhật Anh</t>
  </si>
  <si>
    <t>KLTN09-636</t>
  </si>
  <si>
    <t>phambaohuyenlinh@gmail.com</t>
  </si>
  <si>
    <t xml:space="preserve">Phạm Bảo Huyền Linh </t>
  </si>
  <si>
    <t>KLTN09-330</t>
  </si>
  <si>
    <t>hongtuoi02307@gmail.com</t>
  </si>
  <si>
    <t>Nguyễn Thị Hồng Tươi</t>
  </si>
  <si>
    <t>KLTN09-326</t>
  </si>
  <si>
    <t>weiweiyzao@gmail.com</t>
  </si>
  <si>
    <t>Khưu Nguyễn Mỹ Huyền</t>
  </si>
  <si>
    <t>tth200400@gmail.com</t>
  </si>
  <si>
    <t>Huỳnh Thi Thanh Tiền</t>
  </si>
  <si>
    <t>KLTN09-063</t>
  </si>
  <si>
    <t>Huỳnh Thị Thanh Tiền</t>
  </si>
  <si>
    <t>ceciliahongthuy@gmail.com</t>
  </si>
  <si>
    <t>Đinh Thị Hồng Thùy</t>
  </si>
  <si>
    <t>hoaithuv2@gmail.com</t>
  </si>
  <si>
    <t>KLTN09-295</t>
  </si>
  <si>
    <t>truongvantrien98@gmail.com</t>
  </si>
  <si>
    <t>Trương Văn Triển</t>
  </si>
  <si>
    <t>07dhtp5</t>
  </si>
  <si>
    <t>KLTN09-017</t>
  </si>
  <si>
    <t>phamthimyduyen2000nt@gmail.com</t>
  </si>
  <si>
    <t>Phạm Thị Mỹ Duyên</t>
  </si>
  <si>
    <t>KLTN09-191</t>
  </si>
  <si>
    <t>hongdiem18072@gmail.com</t>
  </si>
  <si>
    <t>Nguyễn Thị Hồng Diễm</t>
  </si>
  <si>
    <t>luuminhthangkad3.ts18@gmail.com</t>
  </si>
  <si>
    <t>Lưu Minh Thắng</t>
  </si>
  <si>
    <t>KLTN09-483</t>
  </si>
  <si>
    <t>hong2709loan@gmail.com</t>
  </si>
  <si>
    <t>Đặng Thị Hồng Loan</t>
  </si>
  <si>
    <t>KLTN09-487</t>
  </si>
  <si>
    <t>hphuc2410@gmail.com</t>
  </si>
  <si>
    <t>Nguyễn Hồng Phúc</t>
  </si>
  <si>
    <t>nguyenthiminhdai.a6@gmail.com</t>
  </si>
  <si>
    <t>Nguyễn Thị Minh Đài</t>
  </si>
  <si>
    <t>KLTN09-187</t>
  </si>
  <si>
    <t>dokimphuong@gmail.com</t>
  </si>
  <si>
    <t>Đỗ Thị Kim phượng</t>
  </si>
  <si>
    <t>lehuyhinh@gmail.com</t>
  </si>
  <si>
    <t>Lê Huy Thịnh</t>
  </si>
  <si>
    <t>KLTN09-569</t>
  </si>
  <si>
    <t>lamgiathuan57075@gmail.com</t>
  </si>
  <si>
    <t>Lâm Gia Thuận</t>
  </si>
  <si>
    <t>KLTN09-604</t>
  </si>
  <si>
    <t>tram2509bt@gmail.com</t>
  </si>
  <si>
    <t>Bùi Thị Bích Trâm</t>
  </si>
  <si>
    <t>KLTN09-281</t>
  </si>
  <si>
    <t>luuthuytrinh28@gmail.com</t>
  </si>
  <si>
    <t>Lưu Thị Thùy Trinh</t>
  </si>
  <si>
    <t>KLTN09-279</t>
  </si>
  <si>
    <t>lehang.cntp1@gmail.com</t>
  </si>
  <si>
    <t>Lê Thị Thanh Hằng</t>
  </si>
  <si>
    <t>KLTN09-369</t>
  </si>
  <si>
    <t>tranthaihuyentran72@gmail.com</t>
  </si>
  <si>
    <t xml:space="preserve">Trần Thái Huyền Trân </t>
  </si>
  <si>
    <t>KLTN09-282</t>
  </si>
  <si>
    <t>trang09062000@gmail.com</t>
  </si>
  <si>
    <t>Nguyễn Thị Thùy Trang</t>
  </si>
  <si>
    <t>KLTN09-137</t>
  </si>
  <si>
    <t>trangdong01012000@gmail.com</t>
  </si>
  <si>
    <t>Trang Nguyễn Giữa Đông</t>
  </si>
  <si>
    <t>KLTN09-249</t>
  </si>
  <si>
    <t>Phân lập và nhận diện nấm mốc Fusarium proliferatum bằng nhiều phương pháp khác nhau</t>
  </si>
  <si>
    <t>viha0920@gmail.com</t>
  </si>
  <si>
    <t>Nguyễn Thị Vi Hạ</t>
  </si>
  <si>
    <t>KLTN09-598</t>
  </si>
  <si>
    <t>KLTN09-066</t>
  </si>
  <si>
    <t>trucha312000@gmail.com</t>
  </si>
  <si>
    <t>Trần Thị Trúc Hà</t>
  </si>
  <si>
    <t>hoquyngochan252@gmail.com</t>
  </si>
  <si>
    <t>Hồ Quý Ngọc Hân</t>
  </si>
  <si>
    <t>KLTN09-209</t>
  </si>
  <si>
    <t>chung đề tài</t>
  </si>
  <si>
    <t>Mã đề tài Khóa luận viết cùng</t>
  </si>
  <si>
    <t>STT</t>
  </si>
  <si>
    <t>KLTN09-228</t>
  </si>
  <si>
    <t>KLTN09-353</t>
  </si>
  <si>
    <t>KLTN09-374</t>
  </si>
  <si>
    <t>KLTN09-204</t>
  </si>
  <si>
    <t>KLTN09-532</t>
  </si>
  <si>
    <t>KLTN09-624</t>
  </si>
  <si>
    <t>KLTN09-469</t>
  </si>
  <si>
    <t>Mã đề tài khóa luận mới</t>
  </si>
  <si>
    <t>KLTN09-900</t>
  </si>
  <si>
    <t>KLTN09-901</t>
  </si>
  <si>
    <t>KLTN09-903</t>
  </si>
  <si>
    <t>KLTN09-902</t>
  </si>
  <si>
    <t>KLTN09-907</t>
  </si>
  <si>
    <t>KLTN09-909</t>
  </si>
  <si>
    <t>Chủ đề</t>
  </si>
  <si>
    <t>GVHD</t>
  </si>
  <si>
    <t>KLTN09-242</t>
  </si>
  <si>
    <t>KLTN09-504</t>
  </si>
  <si>
    <t>Võ Thanh Ngân</t>
  </si>
  <si>
    <t>Mã đề tài KL</t>
  </si>
  <si>
    <t>Tên đề tài KL</t>
  </si>
  <si>
    <t>KLTN09-631</t>
  </si>
  <si>
    <t>KLTN09-633</t>
  </si>
  <si>
    <t>DANH SÁCH SINH VIÊN BẢO VỆ KHÓA LUẬN TỐT NGHIỆP ĐỢT 1 - 09DHTP &amp; 09DHDB</t>
  </si>
  <si>
    <t>Phạm Thị Thùy Trang</t>
  </si>
  <si>
    <t>KLTN09-906</t>
  </si>
  <si>
    <t>GVHD thông báo bảo vệ đợt 2</t>
  </si>
  <si>
    <t>Đã xin rút</t>
  </si>
  <si>
    <t>Rút đợt 1</t>
  </si>
  <si>
    <t>Cập nhật 14h00 ngày 10 tháng 01 năm 2022</t>
  </si>
  <si>
    <t>Nghiên cứu quy trình sản xuất rượu vang thanh long ruột đỏ</t>
  </si>
  <si>
    <t>NC</t>
  </si>
  <si>
    <t>Đặng Thị Yến</t>
  </si>
  <si>
    <t>Nghiên cứu ảnh hưởng của điều kiện hóa lý lên độ bền của vitamin C trong dịch chiết trái sơ ri</t>
  </si>
  <si>
    <t>Nghiên cứu đặc điểm hóa lý của trái sơ ri Đồng Tháp</t>
  </si>
  <si>
    <t>Nghiên cứu đặc điểm hóa lý của trái sơ ri Long An</t>
  </si>
  <si>
    <t>Nghiên cứu ảnh hưởng của điều kiện sấy phun lên khả năng vi bao vitamin C trong dịch chiết sơ ri</t>
  </si>
  <si>
    <t>Tổng quan về quả sơ ri, các phương pháp làm giàu axit Ascorbic và ứng dụng axit Ascorbic</t>
  </si>
  <si>
    <t>TQTL</t>
  </si>
  <si>
    <t>Nghiên cứu quy trình công nghệ sản xuất sản phẩm dầu hào chay</t>
  </si>
  <si>
    <t>PTSP</t>
  </si>
  <si>
    <t>Đào Thị Tuyết Mai</t>
  </si>
  <si>
    <t>Nghiên cứu quy trình công nghệ sản xuất sản phẩm bánh phồng rong biển</t>
  </si>
  <si>
    <t>Nghiên cứu quy trình công nghệ sản xuất sản phẩm xá xíu chay</t>
  </si>
  <si>
    <t>Nghiên cứu quy trình công nghệ sản xuất sản phẩm rong biển tẩm bơ mật ong</t>
  </si>
  <si>
    <t>Nghiên cứu quy trình công nghệ sản xuất sản phẩm nước sốt đậu đen</t>
  </si>
  <si>
    <t>Nghiên cứu quy trình công nghệ sản xuất sản phẩm nước mắm chay từ dứa</t>
  </si>
  <si>
    <t>Nghiên cứu quy trình công nghệ sản xuất sản phẩm snack bắp chà bông</t>
  </si>
  <si>
    <t>Nghiên cứu quy trình công nghệ sản xuất sản phẩm nước sốt nấm</t>
  </si>
  <si>
    <t>Nghiên cứu quy trình công nghệ sản xuất sản phẩm nước nghệ mật ong đóng chai</t>
  </si>
  <si>
    <t>Nghiên cứu quy trình công nghệ sản xuất sản phẩm nước sốt cam</t>
  </si>
  <si>
    <t>Nghiên cứu quy trình công nghệ sản xuất sản phẩm nước sốt rong biển</t>
  </si>
  <si>
    <t>Hoàn thiện qui trình sản xuất nước yến đông trùng hạ thảo</t>
  </si>
  <si>
    <t>Đinh Thị Hải Thuận</t>
  </si>
  <si>
    <t>Nghiên cứu trà cà gai leo đóng chai bổ sung đông trùng hạ thảo</t>
  </si>
  <si>
    <t>Tổng quan nguyên liệu Đông Trùng Hạ Thảo</t>
  </si>
  <si>
    <t>Hoàn thiện quy trình sản xuất sữa chua Đông Trùng hạ Thảo</t>
  </si>
  <si>
    <t>Tổng quan quá trình lên men và ứng dụng lên men sản xuất Kombucha cascara</t>
  </si>
  <si>
    <t>Đỗ Mai Nguyên Phương</t>
  </si>
  <si>
    <t>Tìm hiểu quy trình sản xuất Kombucha Cascara</t>
  </si>
  <si>
    <t>Xây dựng hệ thống quản lý ATTP theo tiêu chuẩn FSSC 22000 phiên bản 5.1 cho sản phẩm Bánh kẹo</t>
  </si>
  <si>
    <t>HTCL</t>
  </si>
  <si>
    <t>Đỗ Thị Lan Nhi</t>
  </si>
  <si>
    <t xml:space="preserve"> Xây dựng hệ thống quản lý ATTP theo tiêu chuẩn FSSC 22000 cho sản phẩm Pate đóng hộp tại Công ty CP Việt Nam Kỹ Nghệ Súc Sản (VISSAN)</t>
  </si>
  <si>
    <t>Xây dựng hệ thống quản lý  ATTP theo tiêu chuẩn FSSC 22000 phiên bản 5.1 cho sản phẩm bia lon</t>
  </si>
  <si>
    <t>Xây dựng hệ thống quản lý ATTP theo tiêu chuẩn FSSC 22000 phiên bản 5.1 cho sản phẩm thịt gà (tươi sống, đông lạnh, chế biến)</t>
  </si>
  <si>
    <t>Xây dựng hệ thống quản lý ATTP theo tiêu chuẩn FSSC 22000 cho sản phẩm thủy sản</t>
  </si>
  <si>
    <t>Hoàn thiện qui trình sản xuất nectar đu đủ đóng chai</t>
  </si>
  <si>
    <t>Đỗ Vĩnh Long</t>
  </si>
  <si>
    <t>Hoàn thiện qui trình sản xuất chuối chiên kết hợp sóng viba</t>
  </si>
  <si>
    <t>Nghiên cứu ảnh hưởng của phương pháp sinh hóa đến khả năng tách loại tanin từ dịch ép thịt trái điều</t>
  </si>
  <si>
    <t xml:space="preserve">Hoàn thiện qui trình sản xuất trà bạc hà vị gừng đóng túi </t>
  </si>
  <si>
    <t>Hoàn thiện quy trình sản xuất trà ô long dứa đóng chai</t>
  </si>
  <si>
    <t>Hoàn thiện qui trình sản xuất nectar xoài đóng chai</t>
  </si>
  <si>
    <t>Nghiên cứu ảnh hưởng của phương pháp vật lý, hóa học đến khả năng tách loại tanin từ dịch ép trái điều</t>
  </si>
  <si>
    <t>Hoàn thiện quy trình sản xuất trà xoài đóng chai</t>
  </si>
  <si>
    <t>Hoàn thiện qui trình sản xuất nước lá vối vị mật ong đóng chai</t>
  </si>
  <si>
    <t>Nghiên cứu quy trình công nghệ cô đặc từ dịch ép thịt quả điều và bảo quản dịch cô đặc</t>
  </si>
  <si>
    <t>Hoàn thiện qui trình sản xuất khoai lang chiên kết hợp sóng viba</t>
  </si>
  <si>
    <t xml:space="preserve">Hoàn thiện qui trình sản xuất trà lá cách vị cam thảo đóng túi </t>
  </si>
  <si>
    <t>So sánh hàm lượng tổng flavonoid trong lá tía tô trồng bằng công nghệ aquaponic và truyền thống</t>
  </si>
  <si>
    <t>Dương Hữu Huy</t>
  </si>
  <si>
    <t>Đánh giá hàm lượng tổng flavonoid  trong lá tía tô trồng bằng công nghệ aquaponic theo độ tuổi</t>
  </si>
  <si>
    <t>Đánh giá hàm lượng tổng polyphenol  trong lá tía tô trồng bằng công nghệ aquaponic theo độ tuổi</t>
  </si>
  <si>
    <t>Nghiên cứu tổng quan về phương pháp phân tích thuốc bảo vệ thực vật trong một số nông sản</t>
  </si>
  <si>
    <t>Phê duyệt phương pháp và ứng dụng phân tích đa dư lượng thuốc bảo vệ thực vật trong sản phẩm hồ tiêu bằng kỹ thuật chiết pha rắn và LC-MS/MS: NHÓM CONAZOLE (TRIAZOLE)</t>
  </si>
  <si>
    <t>Tinh dầu Bạc hà Nhật trồng bằng công nghệ aquaponic: Quy trình chưng cất lôi cuốn hơi nước và so sánh với giống Bạc hà Việt Nam</t>
  </si>
  <si>
    <t>So sánh hàm lượng tổng anthocyanin trong lá tía tô trồng bằng công nghệ aquaponic và truyền thống</t>
  </si>
  <si>
    <t>So sánh hàm lượng tổng polyphenol trong lá tía tô trồng bằng công nghệ aquaponic và truyền thống</t>
  </si>
  <si>
    <t>Đánh giá hàm lượng tổng anthocyanin trong lá tía tô  trồng bằng công nghệ aquaponic theo độ tuổi</t>
  </si>
  <si>
    <t>Nghiên cứu tổng quan về các kỹ thuật xử lý mẫu trong phân tích thuốc bảo vệ thực vật trong nông sản</t>
  </si>
  <si>
    <t>Nghiên cứu quy trình sản xuất trà vỏ bưởi đóng chai</t>
  </si>
  <si>
    <t>Hà Thị Thanh Nga</t>
  </si>
  <si>
    <t>Nghiên cứu quy trình sản xuất nước ép măng tây</t>
  </si>
  <si>
    <t xml:space="preserve">Nghiên cứu quy trình sản xuất sản phẩm trà gạo lứt bổ sung dịch chiết từ cỏ ngọt </t>
  </si>
  <si>
    <t xml:space="preserve">Nghiên cứu quy trình công nghệ sản xuất sữa đậu phộng  </t>
  </si>
  <si>
    <t>Nghiên cứu quy trình sản xuất cá cơm chay sấy tẩm gia vị từ nguyên liệu hoa chuối</t>
  </si>
  <si>
    <t>Tổng quan quá trình điều chế Chitosan bằng cách Deacetyl hóa Chitin</t>
  </si>
  <si>
    <t>Nghiên cứu quy trình sản xuất chả chay sấy tẩm gia vị từ nguyên liệu cùi vỏ bưởi</t>
  </si>
  <si>
    <t>Nghiên cứu hoàn thiện quy trình công nghệ sản xuất sản phẩm mứt bưởi (dạng mứt jam)</t>
  </si>
  <si>
    <t>Hoàng Thị Trúc Quỳnh</t>
  </si>
  <si>
    <t>Nghiên cứu hoàn thiện quy trình công nghệ sản xuất bánh bao Thanh long ruột đỏ nhân Thanh long.</t>
  </si>
  <si>
    <t>Nghiên cứu hoàn thiện quy trình công nghệ sản xuất nước uống dinh dưỡng bí đỏ mật ong</t>
  </si>
  <si>
    <t>Nghiên cứu hoàn thiện quy trình công nghệ sản xuất sữa gạo mầm hạnh nhân</t>
  </si>
  <si>
    <t>Nghiên cứu hoàn thiện quy trình công nghệ sản xuất trà gạo mầm hoa đậu biếc</t>
  </si>
  <si>
    <t>Nghiên cứu hoàn thiện quy trình công nghệ sản xuất trà gạo mầm đinh lăng</t>
  </si>
  <si>
    <t>Nghiên cứu hoàn thiện quy trình công nghệ sản xuất sữa gạo mầm đậu đỏ</t>
  </si>
  <si>
    <t>Nghiên cứu hoàn thiện quy trình công nghệ sản xuất sữa gạo mầm hạt sen</t>
  </si>
  <si>
    <t>Nghiên cứu hoàn thiện quy trình công nghệ sản xuất sữa gạo mầm hạt chia</t>
  </si>
  <si>
    <t>Nghiên cứu hoàn thiện quy trình công nghệ sản xuất sữa gạo mầm ca cao</t>
  </si>
  <si>
    <t>Nghiên cứu phát triển sản phẩm mứt vỏ chanh dây tím dạng sợi</t>
  </si>
  <si>
    <t>Xây dựng hệ thống quản lý ATTP theo tiêu chuẩn HACCP Codex (phiên bản 5) cho nhà máy Further Processing Plan 2</t>
  </si>
  <si>
    <t>HTĐB</t>
  </si>
  <si>
    <t>Xây dựng hệ thống quản lý ATTP theo tiêu chuẩn HACCP Codex (phiên bản 5) cho nhà máy Slaughterhouse của công ty CPV FOOD</t>
  </si>
  <si>
    <t>Nghiên cứu thử nghiệm sản phẩm kẹo gạo mầm mè đen</t>
  </si>
  <si>
    <t>Xây dựng hệ thống quản lý ATTP theo tiêu chuẩn HACCP Codex (phiên bản 5) cho nhà máy Futher Processing Plan 1</t>
  </si>
  <si>
    <t>Khảo sát một số yếu tố ảnh hưởng trong quá trình nảy mầm gạo</t>
  </si>
  <si>
    <t xml:space="preserve">Nghiên cứu hoàn thiện quy trình công nghệ sản xuất hồng trà gạo mầm </t>
  </si>
  <si>
    <t>Xây dựng văn hóa an toàn thực phẩm theo hướng dẫn của tiêu chuẩn FSSC 22000 phiên bản 5.1 tại Công ty Bột mì Bình Đông</t>
  </si>
  <si>
    <t>Lâm Hoàng Quân</t>
  </si>
  <si>
    <t>Xây dựng kế hoạch phòng vệ thực phẩm (food defense) và gian lận thực phẩm (food fraud) theo tiêu chuẩn FSSC 22000 phiên bản 5.1 cho dòng sản phẩm Bột mì nhãn hiệu Thuyền Buồm Đỏ tại Công ty Bột mì Bình Đông</t>
  </si>
  <si>
    <t>Xây dựng kế hoạch phòng vệ thực phẩm (food defense) và gian lận thực phẩm (food fraud) theo tiêu chuẩn FSSC 22000 phiên bản 5.1 cho sản phẩm bánh cookie nhân sầu riêng tại Công ty Lai Phú</t>
  </si>
  <si>
    <t>Xây dựng hệ thống quản lý ATTP theo tiêu chuẩn ISO 22000:2018 cho sản phẩm cụ thể tại công ty cụ thể</t>
  </si>
  <si>
    <t>Nghiên cứu quy trình công nghệ và công thức sản xuất nước giải khát trái điều ở quy mô phòng thí nghiệm</t>
  </si>
  <si>
    <t>Lê Doãn Dũng</t>
  </si>
  <si>
    <t>Nghiên cứu quy trình sản xuất mực khô tẩm gia vị từ surimi</t>
  </si>
  <si>
    <t>Nghiên cứu quy trình sản xuất sản phẩm càng cua mô phỏng từ surimi</t>
  </si>
  <si>
    <t>Khảo sát quy trình công nghệ ép dịch tươi từ thịt quả điều và bảo quản dịch tươi</t>
  </si>
  <si>
    <t xml:space="preserve">Nghiên cứu ảnh hưởng của chế độ luộc, chế độ sấy đến chất lượng bột ốc biển gai Indothais lacera (Born, 1778) </t>
  </si>
  <si>
    <t>Tổng quan về hiện trạng phế phụ phẩm tôm cua trong các công ty chế biến thủy sản, tình hình nghiên cứu và sử dụng phế phụ phẩm tôm cua ở nước ta</t>
  </si>
  <si>
    <t>Tổng quan về hiện trạng tổn thất STH lúa ở đồng bằng SCL, các phương pháp thu hoạch và bảo quản lúa ở khu vực này</t>
  </si>
  <si>
    <t>Nghiên cứu quy trình công nghệ tiền xử lý và sấy khô bảo quản trái điều.</t>
  </si>
  <si>
    <t>Ứng dụng phương pháp ideal profile trong phát triển sản phẩm café sữa đóng lon dành cho người tiêu dùng nữ trẻ tuổi (18-25 tuổi).</t>
  </si>
  <si>
    <t>NCNTD</t>
  </si>
  <si>
    <t>Lê Minh Tâm</t>
  </si>
  <si>
    <t>Nghiên cứu những yếu tố ảnh hưởng đến quyết định mua hàng của người tiêu dùng trong mùa dịch COVID</t>
  </si>
  <si>
    <t>Đề xuất bảng khảo sát người tiêu dùng nhằm xác định ý tưởng sản phẩm thuộc nhóm bánh qui và đề xuất công thức cho sản phẩm mẫu.</t>
  </si>
  <si>
    <t>Đánh giá thị hiếu các sản phẩm nước mắm trên thị trường trong nước và phân tích mối tương quan giữa 6 động cơ lựa chọn và ý định mua sản phẩm nước mắm.</t>
  </si>
  <si>
    <t>Nghiên cứu phát triển sản phẩm nước ép củ dền</t>
  </si>
  <si>
    <t>Lê Nguyễn Đoan Duy</t>
  </si>
  <si>
    <t>Phát triển và đánh giá chất lượng các sản phẩm dinh dưỡng dạng sữa từ tảo Spirulina</t>
  </si>
  <si>
    <t>Nghiên cứu quá trình trích ly thu nhận polyphenol tổng từ lá lốt (Piper sarmentosum)</t>
  </si>
  <si>
    <t>Tổng quan các kỹ thuật tiền xử lý trên bã đậu nành để sản xuất ethanol sinh học</t>
  </si>
  <si>
    <t>Phát triển các sản phẩm dinh dưỡng dạng sữa từ tảo Spirulina</t>
  </si>
  <si>
    <t>Phát triển sản phẩm xúc xích chay giàu xơ từ bã đậu nành</t>
  </si>
  <si>
    <t>Nghiên cứu quy trình công nghệ sản xuất cao chiết từ củ dền</t>
  </si>
  <si>
    <t>Nghiên cứu quy trình sản xuất sữa gạo quế Horchata</t>
  </si>
  <si>
    <t>Tổng quan về quá trình lên men trong sản xuất Ethanol sinh học từ bã mía</t>
  </si>
  <si>
    <t>Xây dựng hệ thống quản lý ATTP theo tiêu chuẩn ISO 22000:2018 cho sản phẩm cà tím cắt random chiên tại công ty phát triển kinh tế Duyên Hải (COFIDEC) - Xây dựng chương trình tiên quyết</t>
  </si>
  <si>
    <t>Xây dựng hệ thống quản lý ATTP theo tiêu chuẩn ISO 22000:2018 cho sản phẩm cà tím cắt random chiên tại công ty phát triển kinh tế Duyên Hải (COFIDEC) - xây dựng kế hoạch kiểm soát mối nguy</t>
  </si>
  <si>
    <t>Nghiên cứu quy trình sản xuất trà túi lọc hoa cúc</t>
  </si>
  <si>
    <t>Lê Thị Thúy Hằng</t>
  </si>
  <si>
    <t>Nghiên cứu quy trình sản xuất trà túi lọc hoa hồng</t>
  </si>
  <si>
    <t>Tìm hiểu các nghiên cứu sản phẩm bánh ít năng lượng</t>
  </si>
  <si>
    <t>Liêu Mỹ Đông</t>
  </si>
  <si>
    <t>Khảo sát ảnh hưởng của  kĩ thuật nén đùn đến quá trình vi bao vi khuẩn probiotic</t>
  </si>
  <si>
    <t xml:space="preserve">Nghiên cứu ảnh hưởng của quá trình sấy phun tới khả năng sống vi khuẩn probiotic </t>
  </si>
  <si>
    <t xml:space="preserve">Các ảnh hưởng của điểu kiện bảo quản tới vi khuẩn Bacillus subtilis natto </t>
  </si>
  <si>
    <t>Nghiên cứu ảnh hưởng của màng bao ăn được tới hiệu quả bảo quản nông sản</t>
  </si>
  <si>
    <t>Nghiên cứu ảnh hưởng của tinh dầu tới hiệu quả bảo quản nông sản</t>
  </si>
  <si>
    <t xml:space="preserve">Các yếu tố tác động tới khả năng sống  của Bacillus subtilis natto </t>
  </si>
  <si>
    <t>Nghiên cứu quy trình sản xuất thạch Đông Trùng Hạ Thảo</t>
  </si>
  <si>
    <t>Khảo sát ảnh hưởng của  kĩ thuật nhũ hóa đến quá trình vi bao vi khuẩn probiotic</t>
  </si>
  <si>
    <t xml:space="preserve">Các tác động của điều kiện bảo quản tới hàm lượng curcumin </t>
  </si>
  <si>
    <t xml:space="preserve">Các ảnh hưởng của các yếu tố tác động tới hàm lượng curcumin </t>
  </si>
  <si>
    <t>Nghiên cứu công nghệ sản xuất nước uống dinh dưỡng từ hạt sen</t>
  </si>
  <si>
    <t>Mạc Xuân Hòa</t>
  </si>
  <si>
    <t>Xây dựng hệ thống HACCP cho nhà máy sản xuất bia</t>
  </si>
  <si>
    <t>Nghiên cứu sản xuất Kẹo dẻo tắc</t>
  </si>
  <si>
    <t>Tìm hiểu và xây dựng hệ thống HACCP phiên bản 5 (2020) cho quy trình sản xuất cá tra fillet đông block tại Công ty thủy sản Hải Hương - Bến Tre</t>
  </si>
  <si>
    <t>Ngô Duy Anh Triết</t>
  </si>
  <si>
    <t xml:space="preserve">Xây dựng hệ thống quản lý chất lượng ISO 9001:2015 cho 1 công ty TNHH Đông Nam Dược Bảo Long
</t>
  </si>
  <si>
    <t>Xây dựng hệ thống quản lý an toàn thực phẩm ISO 22000:2018 cho quy trình sản xuất mì Hảo Hảo dạng ly tại Công ty CP Acecook Việt Nam</t>
  </si>
  <si>
    <t>Tìm hiểu phòng vệ thực phẩm (food defense) và xây dựng kế hoạch phòng về thực phẩm theo yêu cầu của tiêu chuẩn FSSC 22000 phiên bản 5.1 cho Công ty CP đường Việt Nam (Khánh Hòa)</t>
  </si>
  <si>
    <t>Tìm hiểu và xây dựng hệ thống HACCP phiên bản 5 (2020) cho quy trình sản xuất dầu thực vật tại Công ty dầu thực vật Tân Bình (Nakydaco)</t>
  </si>
  <si>
    <t>Nghiên cứu phát triển sản phẩm trà túi lọc từ mầm hạt sen</t>
  </si>
  <si>
    <t>Xây dựng hệ thống quản lý an toàn thực phẩm ISO 22000:2018 cho quy trình sản xuất nước chanh muối tại Công ty TNHH sản xuất và TM Tân Quang Minh (BIDRICO)</t>
  </si>
  <si>
    <t>Nghiên cứu phát triển sản phẩm sữa gạo mầm đậu đen</t>
  </si>
  <si>
    <t>Nghiên cứu, đánh giá sự khác biệt  giữa HACCP codex phiên bản 4 (2003) và phiên bản 5 (2020). Đề xuất các bước cập nhật phiên bản HACCP mới (2020) cho Công ty TNHH XNK hạt điều rang muối Trần Duy Hưng.</t>
  </si>
  <si>
    <t>Xây dựng kế hoạch kiểm soát các chất gây dị ứng theo yêu cầu của FSMA cho QTSX tôm chiên muối tiêu đông lạnh của Công ty Cổ phần Thực phẩm Cát Hải (OCEAN GIFT FOODS)" nhà máy tại Long An</t>
  </si>
  <si>
    <t>Nghiên cứu, đánh giá sự khác biệt  giữa HACCP codex phiên bản 4 (2003) và phiên bản 5 (2020). Đề xuất các bước cập nhật phiên bản HACCP mới (2020) cho Công ty cổ phần Dafusa Việt Nam (Chi nhánh phía Nam).</t>
  </si>
  <si>
    <t>Nghiên cứu phát triển sản phẩm trà túi lọc bách hoa</t>
  </si>
  <si>
    <t>Nghiên cứu phát triển sản phẩm bánh bao dưa hấu</t>
  </si>
  <si>
    <t>Nghiên cứu phát triển sản phẩm bánh canh khô hoa đậu biếc</t>
  </si>
  <si>
    <t>Nghiên cứu phát triển sản phẩm mứt nhuyễn từ bình bát</t>
  </si>
  <si>
    <t>Tìm hiểu về gian lận thực phẩm (food fraud) và xây dựng kế hoạch kiểm soát gian lận thực phẩm theo yêu cầu của tiêu chuẩn FSSC 22000 phiên bản 5.1 cho quy trình sản xuất bánh cookies tại công ty thực phẩm Lai Phú (Củ Chi)</t>
  </si>
  <si>
    <t>Nghiên cứu quy trình sản xuất nước chanh đào hoa đậu biếc đóng chai</t>
  </si>
  <si>
    <t>Xây dựng hệ thống quản lý an toàn thực phẩm ISO 22000:2018 cho Quy trình sản xuất cá tra fillet đông block tại Công ty CP Hùng Vương Châu Âu</t>
  </si>
  <si>
    <t>Xây dựng hệ thống quản lý an toàn thực phẩm ISO 22000:2018 cho quy trình sản xuất nước dừa tươi đóng lon Công ty TNHH chế biến dừa Lương Quới</t>
  </si>
  <si>
    <t xml:space="preserve">Xây dựng hệ thống quản lý an toàn thực phẩm ISO 22000:2018 cho Quy trình sản xuất tương ớt Ông Chà Và tại Công ty CP Nosafood
</t>
  </si>
  <si>
    <t>Tìm hiểu phòng vệ thực phẩm (food defense) và xây dựng kế hoạch phòng về thực phẩm theo yêu cầu của tiêu chuẩn FSSC 22000 phiên bản 5.1 cho Công ty THHN Thực phẩm An Vạn Thịnh (Lâm Đồng)</t>
  </si>
  <si>
    <t>Tìm hiểu về đặc tính chất xơ sau thu nhận từ phụ phẩm citrus</t>
  </si>
  <si>
    <t>Nguyễn Cẩm Hường</t>
  </si>
  <si>
    <t>Nghiên cứu quy trình chiết tách thu nhận chất xơ ăn được từ vỏ quả cam sành</t>
  </si>
  <si>
    <t>Tìm hiểu về trích ly chất xơ từ phụ phẩm citrus</t>
  </si>
  <si>
    <t>Tổng quan về sản phẩm giả thịt từ đậu nành</t>
  </si>
  <si>
    <t>Nguyễn Đình Thị Như Nguyện</t>
  </si>
  <si>
    <t xml:space="preserve">Tổng quan về sản phẩm giả thịt từ mít non </t>
  </si>
  <si>
    <t>Tổng quan về phương pháp sản xuất sản phẩm giả thịt từ đậu nành</t>
  </si>
  <si>
    <t>Tổng quan về sản phẩm khô chay từ quả sa kê</t>
  </si>
  <si>
    <t>Nghiên cứu quy trình công nghệ sản xuất nước giải khát từ quả mít</t>
  </si>
  <si>
    <t>Nguyễn Hoàng Anh</t>
  </si>
  <si>
    <t xml:space="preserve"> Hoàn thiện quy trình sản xuất cơm gạo tươi ăn liền </t>
  </si>
  <si>
    <t xml:space="preserve">Nghiên cứu quy trình sản xuất cơm gạo tươi ăn liền </t>
  </si>
  <si>
    <t>Tối ưu hóa quá trình thuỷ phân tinh bột khoai lang tím bằng enzyme α-amylase trong sản xuất nước khoai lang tím lên men</t>
  </si>
  <si>
    <t>Hoàn thiện quy trình sản xuất cốm gạo tươi</t>
  </si>
  <si>
    <t>Tối ưu hóa quá trình thuỷ phân tinh bột khoai lang tím bằng enzyme glucoamylase trong sản xuất nước khoai lang tím lên men</t>
  </si>
  <si>
    <t>Nghiên cứu hoàn thiện quy trình công nghệ sản xuất sữa chua mít</t>
  </si>
  <si>
    <t>Nghiên cứu và hoàn thiện quy trình sản xuất bánh bò lá cẩm</t>
  </si>
  <si>
    <t>Nghiên cứu và hoàn thiện quy trình sản xuất bánh bò hoa đậu biếc</t>
  </si>
  <si>
    <t xml:space="preserve">Nghiên cứu quy trình công nghệ sản xuất nước quả mít lên men </t>
  </si>
  <si>
    <t>Nghiên cứu hoàn thiện quy trình sản xuất nước khoai lang tím lên men</t>
  </si>
  <si>
    <t>Nghiên cứu quy trình sản xuất cốm gạo tươi</t>
  </si>
  <si>
    <t>Nghiên cứu và hoàn thiện quy trình sản xuất bánh bò lá dứa</t>
  </si>
  <si>
    <t xml:space="preserve">Nghiên cứu  hoàn thiện quy trình sản xuất nước giải khát hạt lạc tiên </t>
  </si>
  <si>
    <t>Nghiên cứu hoàn thiện quy trình sản xuất nấm đùi gà tiêu xanh đóng hộp</t>
  </si>
  <si>
    <t>Nghiên cứu hoàn thiện quy trình sản xuất chuối chua ngọt đóng hộp</t>
  </si>
  <si>
    <t>Nghiên cứu  hoàn thiện quy trình sản xuất gừng chua ngọt đóng hộp</t>
  </si>
  <si>
    <t>Nghiên cứu hoàn thiện quy trình sản xuất vỏ dưa hấu muối chua</t>
  </si>
  <si>
    <t>Nghiên cứu  hoàn thiện quy trình sản xuất khô nấm đùi gà, rong biển.</t>
  </si>
  <si>
    <t>Nghiên cứu quy trình sản xuất sản phẩm nước râu bắp bổ sung hạt chia</t>
  </si>
  <si>
    <t>Nguyễn Phan Khánh Hòa</t>
  </si>
  <si>
    <t>Khảo sát các yếu tố ảnh hưởng đến quá trình tạo sản phẩm sữa chua dẻo</t>
  </si>
  <si>
    <t>Nghiên cứu phát triển các sản phẩm từ mít</t>
  </si>
  <si>
    <t>Thử nghiệm sản phẩm nhân bánh Trung thu có bổ sung sâm bố chính</t>
  </si>
  <si>
    <t>Nguyễn Phú Đức</t>
  </si>
  <si>
    <t>Thử nghiệm thực phẩm bổ sung từ thảo mộc, sâm bố chính &amp; cao chiết hồng sâm</t>
  </si>
  <si>
    <t>Thử nghiệm sản phẩm nước giải khát dinh dưỡng từ thảo mộc, sâm bố chính</t>
  </si>
  <si>
    <t>Xây dựng Hệ thống quản lý &amp; kiểm soát chất lượng sản phẩm dinh dưỡng sâm bố chính</t>
  </si>
  <si>
    <t>Thử nghiệm sản phẩm nhân bánh có hương vị mặn</t>
  </si>
  <si>
    <t>Nghiên cứu quy trình công nghệ sản xuất sản phẩm mứt dừa muối ớt</t>
  </si>
  <si>
    <t>Nguyễn Thị Hải Hòa</t>
  </si>
  <si>
    <t>Nghiên cứu quy trình công nghệ sản xuất sản phẩm sa tế chay</t>
  </si>
  <si>
    <t xml:space="preserve">Nghiên cứu quy trình công nghệ sản xuất sản phẩm sa tế tôm </t>
  </si>
  <si>
    <t>Nghiên cứu quy trình công nghệ sản xuất sản phẩm canh chua ăn liền</t>
  </si>
  <si>
    <t xml:space="preserve">Nghiên cứu quy trình công nghệ sản xuất sản phẩm nước sốt chay </t>
  </si>
  <si>
    <t>Nghiên cứu quy trình công nghệ sản xuất sản phẩm cà pháo ngâm chua ngọt</t>
  </si>
  <si>
    <t xml:space="preserve">Nghiên cứu quy trình sản xuất sữa chua dừa </t>
  </si>
  <si>
    <t>Nghiên cứu quy trình công nghệ sản xuất sản phẩm kim chi cải thảo cay</t>
  </si>
  <si>
    <t>Nghiên cứu quy trình công nghệ sản xuất bánh hạt sen sốt cam</t>
  </si>
  <si>
    <t>Nghiên cứu và khảo sát In silico quy trình phân biệt thịt trâu và thịt bò bằng kỹ thuật multiplex PCR</t>
  </si>
  <si>
    <t>Nguyễn Thị Kim Oanh</t>
  </si>
  <si>
    <t>Nghiên cứu và khảo sát In silico quy trình phát hiện vi khuẩn Listeria monocytogenes và Staphylococcus aureus bằng kỹ thuật multiplex PCR</t>
  </si>
  <si>
    <t>Thử nghiệm sản phẩm mứt vỏ dưa hấu</t>
  </si>
  <si>
    <t>Nguyễn Thị Ngọc Thúy</t>
  </si>
  <si>
    <t>Thử nghiệm sản phẩm trà kombucha thanh long ruột đỏ</t>
  </si>
  <si>
    <t>Thử nghiệm sản phẩm sữa chua hạt đác hoa đậu biếc</t>
  </si>
  <si>
    <t>Thử nghiệm sản phẩm nước lá chanh dây</t>
  </si>
  <si>
    <t>Thử nghiệm sản phẩm trà gạo lứt, đậu đen nảy mầm</t>
  </si>
  <si>
    <t>Thử nghiệm sản phẩm mứt sấy dẻo từ vỏ cam sành và thơm</t>
  </si>
  <si>
    <t>Thử nghiệm sản phẩm kẹo dẻo từ hoa bụp giấm</t>
  </si>
  <si>
    <t>Thử nghiệm sản phẩm trà hoa bụt giấm hương bạc hà</t>
  </si>
  <si>
    <t>Thử nghiệm sản phẩm trà lá vối nha đam</t>
  </si>
  <si>
    <t>Thử nghiệm sản phẩm nước lá tía tô chanh mật ong đóng chai</t>
  </si>
  <si>
    <t>Thử nghiệm sản phẩm trà vỏ bưởi mật ong đóng chai</t>
  </si>
  <si>
    <t>Thử nghiệm sản phẩm trà lá ổi đóng chai</t>
  </si>
  <si>
    <t>Thử nghiệm sản phẩm trà đóng chai từ dây khổ qua rừng</t>
  </si>
  <si>
    <t>Khảo sát các thành phần hóa học và các hoạt chất sinh học có trong mật ong hoa tràm (Melaleuca cajuputi) từ đó xác định khả năng kháng oxi hóa của chúng</t>
  </si>
  <si>
    <t>Nguyễn Thị Quỳnh Như</t>
  </si>
  <si>
    <t>Khảo sát các thành phần hóa học và các hoạt chất sinh học có trong phấn hoa từ đó xác định khả năng kháng oxi hóa của chúng</t>
  </si>
  <si>
    <t>Nghiên cứu quy trình công nghệ sản xuất bánh dừa nướng yến mạch</t>
  </si>
  <si>
    <t>Nguyễn Thị Thảo Minh</t>
  </si>
  <si>
    <t>Tổng quan về quá trình khử protein trong sản xuất chitin/chitosan từ phụ phẩm giáp xác bằng phương pháp sinh học</t>
  </si>
  <si>
    <t>Xây dựng hệ thống quản lý ATTP theo tiêu chuẩn ISO 22000:2018 cho QTSX thịt heo mát đóng khay tại công ty CJ Vina Argi - Xây dựng chương trình tiên quyết</t>
  </si>
  <si>
    <t>Tối ưu hóa quá trình trích ly triterpenoid saponin tổng từ Sâm Bố Chính với sự hỗ trợ của siêu âm</t>
  </si>
  <si>
    <t>Tổng quan phương pháp bảo quản nhân sâm tươi</t>
  </si>
  <si>
    <t>Khảo sát và phân tích nhu cầu, thị hiếu người tiêu dùng về các sản phẩm bổ sung sâm</t>
  </si>
  <si>
    <t>Nghiên cứu quá trình trích ly triterpenoid saponin tổng từ Sâm Bố Chính với sự hỗ trợ của siêu âm</t>
  </si>
  <si>
    <t>Nghiên cứu quá trình trích ly triterpenoid saponin tổng từ Sâm Bố Chính bằng dung môi</t>
  </si>
  <si>
    <t>Tối ưu hóa quá trình trích ly triterpenoid saponin tổng từ Sâm Bố Chính bằng dung môi</t>
  </si>
  <si>
    <t>Tổng quan tài liệu về các phương pháp Chiết xuất pectin từ vỏ chanh dây</t>
  </si>
  <si>
    <t>Xây dựng hệ thống quản lý ATTP theo tiêu chuẩn ISO 22000:2018 cho QTSX thịt heo mát đóng khay tại công ty CJ Vina Argi - Xây dựng kế hoạch kiểm soát mối nguy</t>
  </si>
  <si>
    <t>Xây dựng hệ thống quản lý ATTP theo tiêu chuẩn ISO 22000:2018 cho QTSX tôm vannamei pto tempura tại công ty phát triển kinh tế Duyên Hải (COFIDEC) - Xây dựng chương trình tiên quyết</t>
  </si>
  <si>
    <t>Xây dựng hệ thống quản lý ATTP theo tiêu chuẩn ISO 22000:2018 cho QTSX tôm vannamei pto tempura tại công ty phát triển kinh tế Duyên Hải (COFIDEC) - Xây dựng kế hoạch kiểm soát mối nguy</t>
  </si>
  <si>
    <t>Nghiên cứu quy trình công nghệ sản xuất sản phẩm cà ri gà đóng gói ăn liền</t>
  </si>
  <si>
    <t>Nguyễn Thị Thu Huyền</t>
  </si>
  <si>
    <t>Nghiên cứu quy trình công nghệ sản xuất sản phẩm nước sốt thịt nấm</t>
  </si>
  <si>
    <t>Nghiên cứu quy trình công nghệ sản xuất sản phẩm sữa chua từ bắp</t>
  </si>
  <si>
    <t>Nghiên cứu quy trình công nghệ sản xuất sản phẩm nước ép cần tây trái cây</t>
  </si>
  <si>
    <t>Nghiên cứu quy trình công nghệ sản xuất sản phẩm nước giải khát gòn sữa.</t>
  </si>
  <si>
    <t>Nghiên cứu quy trình công nghệ sản xuất sản phẩm sữa gạo lứt huyết rồng</t>
  </si>
  <si>
    <t>Nghiên cứu tạo bột chức năng từ vỏ thanh long thử nghiệm trong sản phẩm bánh qui</t>
  </si>
  <si>
    <t>Nguyễn Thị Thùy Dương</t>
  </si>
  <si>
    <t>Nghiên cứu tạo mứt jam từ thịt quả thanh long ruột đỏ</t>
  </si>
  <si>
    <t>Nghiên cứu tạo sản phẩm bánh quy không gluten từ bột gạo và bột khoai lang tím</t>
  </si>
  <si>
    <t xml:space="preserve">Nghiên cứu quy trình sản xuất gói gia vị cà ri chay </t>
  </si>
  <si>
    <t>Phạm Thị Thùy Dương</t>
  </si>
  <si>
    <t>Tổng quan về các quá trình sản xuất glucose syrup</t>
  </si>
  <si>
    <t>Phan Thế Duy</t>
  </si>
  <si>
    <t>Thiết kế, chế tạo thiết bị sấy vi sóng kết hợp chân không áp dụng cho các sản phẩm trái cây sấy giòn và xốp</t>
  </si>
  <si>
    <t>Tổng quan quá trình tiền xử lý ảnh hưởng chất lượng sản phẩm snack khoai tây chiên chân không</t>
  </si>
  <si>
    <t xml:space="preserve">Tổng quan về quá trình tiền xử lý và các yếu tố công nghệ ảnh hưởng đến chất lượng mít chiên chân không </t>
  </si>
  <si>
    <t>Xác định tính chất của vật liệu sấy bằng phương pháp sấy vi sóng trong môi trường chân không</t>
  </si>
  <si>
    <t>Tổng quan về sản phẩm carot chiên chân không và các yếu tố công nghệ ảnh hưởng đến chất lượng sản phẩm</t>
  </si>
  <si>
    <t>Nghiên cứu quy trình sản xuất cao dược liệu từ lá Sacha Inchi với hàm lượng polyphenol phù hợp cho phát triển các loại sản phẩm nước giải khát</t>
  </si>
  <si>
    <t>Tổng quan về các quá trình lên men tỏi, thành phần hóa học và các hoạt tính sinh học của tỏi đen</t>
  </si>
  <si>
    <t>Nghiên cứu sản xuất kẹo sữa gạo lứt</t>
  </si>
  <si>
    <t>Phan Thị Hồng Liên</t>
  </si>
  <si>
    <t>Nghiên cứu sản xuất bánh quy gạo nếp than giàu anthocyanin - khảo sát lựa chọn nguyên liệu và phương pháp xử lý, bổ sung nguyên liệu</t>
  </si>
  <si>
    <t xml:space="preserve">Nghiên cứu sản xuất bánh quy gạo nếp than giàu anthocyanin - khảo sát tỷ lệ các nguyên liệu và một số đặc tính chất lượng sản phẩm </t>
  </si>
  <si>
    <t>Nghiên cứu sản xuất bánh quy gạo nếp than giàu anthocyanin - hoàn thiện quy trình sản xuất và xây dựng tiêu chuẩn cơ sở cho sản phẩm</t>
  </si>
  <si>
    <t xml:space="preserve">Khảo sát ảnh hưởng của muối lên sự tăng trưởng của nấm mốc và lựa chọn phương án tối ưu để hạn chế sự tăng trưởng của chúng. </t>
  </si>
  <si>
    <t>Phan Thị Kim Liên</t>
  </si>
  <si>
    <t>Phân lập và nhận diện nấm mốc Aspergillus flavus bằng nhiều phương pháp khác nhau</t>
  </si>
  <si>
    <t>Tổng quan về các phương pháp sử dụng tinh dầu trong bảo quản nông sản sau thu hoạch</t>
  </si>
  <si>
    <t xml:space="preserve">Tổng quan về các loại tinh dầu đã sử dụng trong bảo quản </t>
  </si>
  <si>
    <t xml:space="preserve">Thiết kế phân xưởng nấu đường (sản xuất đường thô từ mía) năng xuất 20 tấn  mía/ngày. </t>
  </si>
  <si>
    <t>TKNM</t>
  </si>
  <si>
    <t>Phan Vĩnh Hưng</t>
  </si>
  <si>
    <t>Nghiên cứu quy trình sản xuất nước thốt nốt lên men</t>
  </si>
  <si>
    <t>Trần Chí Hải</t>
  </si>
  <si>
    <t>Tổng quan tài liệu phương pháp trích ly tinh dầu từ vỏ quả chanh</t>
  </si>
  <si>
    <t>Tổng quan các kỹ thuật bảo quản astaxanthin</t>
  </si>
  <si>
    <t>Tổng quan hoạt tính kháng khuẩn của tinh dầu chiết xuất từ các cây họ Cúc (Asteraceae)</t>
  </si>
  <si>
    <t>Tổng quan tài liệu về quá trình trích ly astaxanthin bằng phương pháp sinh học</t>
  </si>
  <si>
    <t>Tổng quan hoạt tính chống oxi hóa trên một số cây họ Cúc (Asteraceae)</t>
  </si>
  <si>
    <t>Tổng quan các phương pháp trích ly astaxanthin bằng phương pháp hóa học</t>
  </si>
  <si>
    <t>Tổng quan quá trình trích ly astaxanthin bằng phương pháp vật lý</t>
  </si>
  <si>
    <t>Tổng quan về ứng dụng của kỹ thuật siêu tới hạn trong trích ly astaxanthin</t>
  </si>
  <si>
    <t>Nghiên cứu hoàn thiện quy trình công nghệ sản xuất sữa chua bổ sung thạch cỏ lúa mì</t>
  </si>
  <si>
    <t>Khảo sát điều kiện lên men trong quy trình sản xuất sữa chua bổ sung thạch cỏ lúa mì</t>
  </si>
  <si>
    <t>Tổng quan về các phương pháp cải thiện độ ổn định và hòa tan của một số hợp chất thuộc nhóm carotenoid</t>
  </si>
  <si>
    <t>Tổng quan các phương pháp tích ly hợp chất pyrrolizidine alkaloids có trong cây họ cúc (Asteraceae)</t>
  </si>
  <si>
    <t xml:space="preserve"> Phát triển sản phẩm "Sữa chua ngô"</t>
  </si>
  <si>
    <t>Ứng dụng sóng siêu âm trong quá trình xử lý tinh bột khó tiêu</t>
  </si>
  <si>
    <t>Trần Đức Duy</t>
  </si>
  <si>
    <t>Nghiên cứu quy trình sản xuất mứt sim</t>
  </si>
  <si>
    <t>Nghiên cứu quy trình sản xuất chà bông nấm bào ngư rong biển</t>
  </si>
  <si>
    <t>Ứng dụng kỹ thuật plasma lạnh trong bảo quản thực phẩm</t>
  </si>
  <si>
    <t>Nghiên cứu quy trình sản xuất bánh cookie từ bột sắn dây</t>
  </si>
  <si>
    <t>Nghiên cứu quy trình sản xuất trà Kompucha hương đào</t>
  </si>
  <si>
    <t>Nghiên cứu quy trình sản xuất mứt bình bát</t>
  </si>
  <si>
    <t>Ứng dụng sóng siêu âm trong quá trình xử lý sữa</t>
  </si>
  <si>
    <t xml:space="preserve">Nghiên cứu quy trình sản xuất rượu sim </t>
  </si>
  <si>
    <t>Nghiên cứu quy trình sản xuất thịt heo sốt BBQ chay</t>
  </si>
  <si>
    <t>Nghiên cứu quy trình sản xuất khô nấm bào ngư cam thảo</t>
  </si>
  <si>
    <t>Nghiên cứu quy trình sản xuất trà Kompucha hương dâu</t>
  </si>
  <si>
    <t>Nghiên cứu quy trình sản xuất bánh phồng tôm chay</t>
  </si>
  <si>
    <t>Nghiên cứu quy trình sản xuất paté đậu nành</t>
  </si>
  <si>
    <t>Ứng dụng kỹ thuật plasma lạnh trong công nghệ sản xuất tinh bột biến tính</t>
  </si>
  <si>
    <t>Nghiên cứu quy trình sản xuất nước sắn dây nấm tuyết</t>
  </si>
  <si>
    <t>Nghiên cứu quy trình sản xuất nước sắn dây hạt chia</t>
  </si>
  <si>
    <t>Ứng dụng sóng siêu âm trong quá trình xử lý thịt</t>
  </si>
  <si>
    <t>Nghiên cứu quy trình sản xuất nước sắn dây mủ trôm</t>
  </si>
  <si>
    <t>Nghiên cứu quy trình sản xuất bột dinh dưỡng hòa tan từ trái điều.</t>
  </si>
  <si>
    <t>Trần Quyết Thắng</t>
  </si>
  <si>
    <t>Xây dựng HACCP cho nhà máy sản xuất bánh bông lan (theo HACCP 2020)</t>
  </si>
  <si>
    <t>Nghiên cứu qui trình sản xuất gà ác hầm củ tam thất đóng hộp</t>
  </si>
  <si>
    <t xml:space="preserve">Màng ăn được và  ứng dụng của màng ăn được trong quá trình bảo quản trái cây, rau củ và thịt động vật </t>
  </si>
  <si>
    <t>Xây dưựng HACCP cho nhà máy sản xuất thịt ba rọi xông khói (theo HACCP 2020)</t>
  </si>
  <si>
    <t>Nghiên cứu qui trình sản xuất chân giò hầm củ tam thất đóng hộp</t>
  </si>
  <si>
    <t>Xây dựng hệ thống HACCP cho nhà máy sản xuất xúc xích tiệt trùng  (theo HACCP 2020)</t>
  </si>
  <si>
    <t>Xây dựng HACCP cho nhà máy sản xuất nước ép sơ ri ( theo HACCP 2020)</t>
  </si>
  <si>
    <t>Xây dựng HACCP cho nhà máy sản xuất chuối sấy dẻo (theo HACCP 2020)”</t>
  </si>
  <si>
    <t>Xây dựng hệ thống quản lý an toàn thực phẩm ISO 22000:2018 cho quy trình sản xuất bánh bao nhân Khoai môn</t>
  </si>
  <si>
    <t>Nghiên cứu quy trình công nghệ sản xuất nấm rơm kho tiêu đóng lon_Tính cân bằng vật chất và đề xuất thiết bị sản xuất phù hợp với năng suất của nhà máy</t>
  </si>
  <si>
    <t>Trần Thị Cúc Phương</t>
  </si>
  <si>
    <t xml:space="preserve">Nghiên cứu quy trình công nghệ sản xuất nấm rơm kho tiêu đóng lon_ Nghiên cứu quy trình sản xuất </t>
  </si>
  <si>
    <t xml:space="preserve">Nghiên cứu quy trình công nghệ sản xuất nấm mối đen ngâm muối đóng lon_Nghiên cứu quy trình sản xuất </t>
  </si>
  <si>
    <t>Nghiên cứu quy trình công nghệ sản xuất nấm mối đen ngâm muối đóng lon_Tính cân bằng vật chất và đề xuất thiết bị sản xuất phù hợp với năng suất của nhà máy</t>
  </si>
  <si>
    <t>Tìm hiểu mối quan hệ giữa các đặc điểm nhân khẩu học và  nhận thức của người tiêu dùng về thực phẩm từ thực vật có tính dược</t>
  </si>
  <si>
    <t>Trần Thị Hồng Cẩm</t>
  </si>
  <si>
    <t>Tìm hiểu mối quan hệ giữa nhận thức của  người tiêu dùng 
về thực phẩm chức năng  và sự sẵn sàng sử dụng sản phẩm</t>
  </si>
  <si>
    <t>Tìm hiểu mối quan hệ giữa lối sống lành mạnh và sự sẵn sàng sử dụng thực phẩm chức năng</t>
  </si>
  <si>
    <t>Tìm hiểu mối quan hệ giữa  nhận thức về sức khỏe và 
sự sẵn sàng sử dụng thực phẩm chức năng</t>
  </si>
  <si>
    <t>Tìm hiểu mối quan hệ giữa lối sống lành mạnh và  thói quen tiêu thụ thực phẩm từ thực vật có tính dược</t>
  </si>
  <si>
    <t>Tìm hiểu mối quan hệ giữa các đặc điểm nhân khẩu học và  thói quen tiêu thụ thực phẩm từ thực vật có tính dược</t>
  </si>
  <si>
    <t>Tìm hiểu mối quan hệ giữa việc nhận thức về sức khỏe và thói quen tiêu thụ thực phẩm từ thực vật có tính dược</t>
  </si>
  <si>
    <t>Nghiên cứu quy trình công nghệ sản xuất sản mứt khóm  mè đen.</t>
  </si>
  <si>
    <t>Vũ Thị Hường</t>
  </si>
  <si>
    <t xml:space="preserve">Nghiên cứu công nghệ sản xuất bánh khoai mỡ (Dioscorea alata Linn) </t>
  </si>
  <si>
    <t xml:space="preserve">Nghiên cứu quy trình sản xuất snack khoai mỡ </t>
  </si>
  <si>
    <t>Nghiên cứu quy trình công nghệ sản xuất sản phẩm gia vị rắc cơm cá rô phi  trứng muối</t>
  </si>
  <si>
    <t>Nghiên cứu quy trình công nghệ sản xuất sản phẩm gia vị rắc cơm cá lóc rau củ</t>
  </si>
  <si>
    <t>Nghiên cứu quy trình công nghệ sản xuất sữa hạt điều đậu xanh</t>
  </si>
  <si>
    <t>Nghiên cứu quy trình công nghệ sản xuất sản phẩm sữa chua mứt khóm.</t>
  </si>
  <si>
    <t>Hội đồng</t>
  </si>
  <si>
    <t>HĐ1</t>
  </si>
  <si>
    <t>HĐ2</t>
  </si>
  <si>
    <t>HĐ3</t>
  </si>
  <si>
    <t>HĐ4</t>
  </si>
  <si>
    <t>HĐ5</t>
  </si>
  <si>
    <t>HĐ6</t>
  </si>
  <si>
    <t>HĐ7</t>
  </si>
  <si>
    <t>HĐ8</t>
  </si>
  <si>
    <t>HĐ9</t>
  </si>
  <si>
    <t>HĐ10</t>
  </si>
  <si>
    <t>HĐ11</t>
  </si>
  <si>
    <t>HĐ12</t>
  </si>
  <si>
    <t>HĐ13</t>
  </si>
  <si>
    <t>HĐ14</t>
  </si>
  <si>
    <t>HĐ15</t>
  </si>
  <si>
    <t>Hệ thống</t>
  </si>
  <si>
    <t xml:space="preserve">Hội đồng 1: </t>
  </si>
  <si>
    <t>Yến</t>
  </si>
  <si>
    <t>Long</t>
  </si>
  <si>
    <t>Mai</t>
  </si>
  <si>
    <t xml:space="preserve">Hội đồng 10: </t>
  </si>
  <si>
    <t>Hòa, Triết, Thắng</t>
  </si>
  <si>
    <t>Hội đồng 11:</t>
  </si>
  <si>
    <t>Cẩm Hường</t>
  </si>
  <si>
    <t xml:space="preserve">Hội đồng 12: </t>
  </si>
  <si>
    <t xml:space="preserve">Hồng Cẩm, Tâm </t>
  </si>
  <si>
    <t>Trúc Quỳnh</t>
  </si>
  <si>
    <t>Đoan Duy</t>
  </si>
  <si>
    <t>Tuyết Mai</t>
  </si>
  <si>
    <t>Hội đồng 2</t>
  </si>
  <si>
    <t>Thúy Hằng</t>
  </si>
  <si>
    <t>Doãn Dũng</t>
  </si>
  <si>
    <t>Hội đồng 3:</t>
  </si>
  <si>
    <t>Hội đồng 4:</t>
  </si>
  <si>
    <t>Mỹ Đông</t>
  </si>
  <si>
    <t>Hải Thuận</t>
  </si>
  <si>
    <t>Nguyên Phương</t>
  </si>
  <si>
    <t>Hội đồng 5:</t>
  </si>
  <si>
    <t>Lan Nhi</t>
  </si>
  <si>
    <t>DĐoan Duy</t>
  </si>
  <si>
    <t>Thảo Minh</t>
  </si>
  <si>
    <t>Hội đồng 6:</t>
  </si>
  <si>
    <t>Hữu Huy</t>
  </si>
  <si>
    <t>Hoàng Anh</t>
  </si>
  <si>
    <t>Khánh Hòa</t>
  </si>
  <si>
    <t>Hội đồng 7:</t>
  </si>
  <si>
    <t>Hội đồng 9:</t>
  </si>
  <si>
    <t>Triết</t>
  </si>
  <si>
    <t>Nguyễn Quỳnh Trang</t>
  </si>
  <si>
    <t>Thành viên hội đồng</t>
  </si>
  <si>
    <t>Nguyễn Quốc Cường</t>
  </si>
  <si>
    <t>Đức Duy</t>
  </si>
  <si>
    <t>Thắng</t>
  </si>
  <si>
    <t>Cúc Phương</t>
  </si>
  <si>
    <t>Oanh</t>
  </si>
  <si>
    <t>Phạm Dương</t>
  </si>
  <si>
    <t>Hồng Liên</t>
  </si>
  <si>
    <t>Kim Liên</t>
  </si>
  <si>
    <t>Vũ Hường</t>
  </si>
  <si>
    <t>Thế Duy</t>
  </si>
  <si>
    <t>Hải</t>
  </si>
  <si>
    <t>Nga</t>
  </si>
  <si>
    <t>Quỳnh Như</t>
  </si>
  <si>
    <t>Phú Đức</t>
  </si>
  <si>
    <t>Hải Hòa</t>
  </si>
  <si>
    <t>Ngọc Thúy</t>
  </si>
  <si>
    <t>Nguyễn Công Bỉnh</t>
  </si>
  <si>
    <t>Nguyện</t>
  </si>
  <si>
    <t>Trịnh Hoài Thanh</t>
  </si>
  <si>
    <t>Huỳnh Thị Lê Dung</t>
  </si>
  <si>
    <t>Nguyễn Hữu Quyền</t>
  </si>
  <si>
    <t>Nguyễn Văn Anh</t>
  </si>
  <si>
    <t>Thu Huyền</t>
  </si>
  <si>
    <t>Hoàng Thị Ngọc Nhơn</t>
  </si>
  <si>
    <t>Phạm Thị Cẩm Hoa</t>
  </si>
  <si>
    <t>Nguyễn Thị Ngọc Hoài</t>
  </si>
  <si>
    <t>Khảo sát các thành phần hóa học và các hoạt chất sinh học có trong mật ong hoa cà phê từ đó xác định khả năng kháng oxi hóa của chúng</t>
  </si>
  <si>
    <t>Lê Minh Nhựt</t>
  </si>
  <si>
    <t>Nguyễn Thị Quỳnh Trang</t>
  </si>
  <si>
    <t>TRƯỜNG ĐẠI HỌC CÔNG NGHIỆP THỰC PHẨM THÀNH PHỐ HỒ CHÍ MINH</t>
  </si>
  <si>
    <t>KHOA CÔNG NGHỆ THỰC PHẨM</t>
  </si>
  <si>
    <t>DANH SÁCH SINH VIÊN BẢO VỆ KHÓA LUẬN TỐT NGHIỆP 
NGÀNH CÔNG NGHỆ THỰC PHẨM KHÓA 07DHTP VÀ NGÀNH ĐẢM BẢO CHẤT LƯỢNG &amp; AN TOÀN THỰC PHẨM KHÓA 07DHDB</t>
  </si>
  <si>
    <t>TT</t>
  </si>
  <si>
    <t>Mã số 
sinh viên</t>
  </si>
  <si>
    <t>Tên đề tài</t>
  </si>
  <si>
    <t>GV hướng dẫn</t>
  </si>
  <si>
    <t>GV phản biện</t>
  </si>
  <si>
    <t>Buổi sáng (07g30 đến 11g30)</t>
  </si>
  <si>
    <t>Nguyễn Phú</t>
  </si>
  <si>
    <t>Đức</t>
  </si>
  <si>
    <t xml:space="preserve">Chủ tịch Hội đồng </t>
  </si>
  <si>
    <t xml:space="preserve">Ủy viên thư ký </t>
  </si>
  <si>
    <t>Trịnh Hoài</t>
  </si>
  <si>
    <t>Thanh</t>
  </si>
  <si>
    <t xml:space="preserve">Ủy viên </t>
  </si>
  <si>
    <t>Phan Thị Hồng</t>
  </si>
  <si>
    <t>Liên</t>
  </si>
  <si>
    <t>Nguyễn Thị Hải</t>
  </si>
  <si>
    <t>Hòa</t>
  </si>
  <si>
    <t>Hà Thị Thanh</t>
  </si>
  <si>
    <t>Hội đồng 01 (Thời gian: 07g00 ngày 26/02/2021; Địa điểm: …..)</t>
  </si>
  <si>
    <t>Ghi chú</t>
  </si>
  <si>
    <t>Hội đồng 02 (Thời gian: 07g00 ngày 26/02/2021; Địa điểm: …..)</t>
  </si>
  <si>
    <t>Nguyễn Đình Thị Như</t>
  </si>
  <si>
    <t>Nguyễn Phan Khánh</t>
  </si>
  <si>
    <t>Trần Thị Cúc</t>
  </si>
  <si>
    <t>Phương</t>
  </si>
  <si>
    <t>Hội đồng 03 (Thời gian: 07g00 ngày 26/02/2021; Địa điểm: …..)</t>
  </si>
  <si>
    <t>Phạm Thị Cẩm</t>
  </si>
  <si>
    <t>Hoa</t>
  </si>
  <si>
    <t>Nguyễn Hữu</t>
  </si>
  <si>
    <t>Quyền</t>
  </si>
  <si>
    <t>Liêu Mỹ</t>
  </si>
  <si>
    <t>Đông</t>
  </si>
  <si>
    <t>Trần Đức</t>
  </si>
  <si>
    <t>Duy</t>
  </si>
  <si>
    <t>Lê Thị Thúy</t>
  </si>
  <si>
    <t>Lê Doãn</t>
  </si>
  <si>
    <t>Hằng</t>
  </si>
  <si>
    <t>Dũng</t>
  </si>
  <si>
    <t>Hội đồng 04 (Thời gian: 07g00 ngày 26/02/2021; Địa điểm: …..)</t>
  </si>
  <si>
    <t>Hội đồng 05 (Thời gian: 07g00 ngày 26/02/2021; Địa điểm: …..)</t>
  </si>
  <si>
    <t>Ngô Duy Anh</t>
  </si>
  <si>
    <t>Nguyễn Công</t>
  </si>
  <si>
    <t>Bỉnh</t>
  </si>
  <si>
    <t>Trần Quyết</t>
  </si>
  <si>
    <t>Hội đồng 06 (Thời gian: 07g00 ngày 26/02/2021; Địa điểm: …..)</t>
  </si>
  <si>
    <t>Phan Vĩnh</t>
  </si>
  <si>
    <t>Hưng</t>
  </si>
  <si>
    <t>Hường</t>
  </si>
  <si>
    <t>Dương Hữu</t>
  </si>
  <si>
    <t>Huy</t>
  </si>
  <si>
    <t>Vũ Thị</t>
  </si>
  <si>
    <t>Hội đồng 07 (Thời gian: 07g00 ngày 26/02/2021; Địa điểm: …..)</t>
  </si>
  <si>
    <t>Lê Nguyễn Đoan</t>
  </si>
  <si>
    <t>Nguyễn Cẩm</t>
  </si>
  <si>
    <t>Đỗ Vĩnh</t>
  </si>
  <si>
    <t>Hội đồng 08 (Thời gian: 07g00 ngày 26/02/2021; Địa điểm: …..)</t>
  </si>
  <si>
    <t>Lê Minh</t>
  </si>
  <si>
    <t>Đào Thị Tuyết</t>
  </si>
  <si>
    <t>Nguyễn Thị Quỳnh</t>
  </si>
  <si>
    <t>Tâm</t>
  </si>
  <si>
    <t>Như</t>
  </si>
  <si>
    <t>Hội đồng 09 (Thời gian: 07g00 ngày 26/02/2021; Địa điểm: …..)</t>
  </si>
  <si>
    <t>Đặng Thị</t>
  </si>
  <si>
    <t>Mạc Xuân</t>
  </si>
  <si>
    <t>Trang</t>
  </si>
  <si>
    <t>Hội đồng 10 (Thời gian: 07g00 ngày 26/02/2021; Địa điểm: …..)</t>
  </si>
  <si>
    <t>Đỗ Thị Lan</t>
  </si>
  <si>
    <t>Nhi</t>
  </si>
  <si>
    <t>Hoàng Thị Trúc</t>
  </si>
  <si>
    <t>Quỳnh</t>
  </si>
  <si>
    <t>Nguyễn Hoàng</t>
  </si>
  <si>
    <t>Anh</t>
  </si>
  <si>
    <t>Hội đồng 11 (Thời gian: 07g00 ngày 26/02/2021; Địa điểm: …..)</t>
  </si>
  <si>
    <t>Nguyễn Văn</t>
  </si>
  <si>
    <t>Đỗ Mai Nguyên</t>
  </si>
  <si>
    <t>Trần Chí</t>
  </si>
  <si>
    <t>Nguyễn Quốc</t>
  </si>
  <si>
    <t>Cường</t>
  </si>
  <si>
    <t>Hội đồng 12 (Thời gian: 07g00 ngày 26/02/2021; Địa điểm: …..)</t>
  </si>
  <si>
    <t>Hội đồng 13 (Thời gian: 07g00 ngày 26/02/2021; Địa điểm: …..)</t>
  </si>
  <si>
    <t>Phan Thế</t>
  </si>
  <si>
    <t>Nguyễn Thị Ngọc</t>
  </si>
  <si>
    <t>Thúy</t>
  </si>
  <si>
    <t>Hoài</t>
  </si>
  <si>
    <t>Hội đồng 14 (Thời gian: 07g00 ngày 26/02/2021; Địa điểm: …..)</t>
  </si>
  <si>
    <t>Nguyễn Thị Thùy</t>
  </si>
  <si>
    <t>Nguyễn Thị Thu</t>
  </si>
  <si>
    <t>Dương</t>
  </si>
  <si>
    <t>Hoàng Thị Ngọc</t>
  </si>
  <si>
    <t>Nhơn</t>
  </si>
  <si>
    <t>Huyền</t>
  </si>
  <si>
    <t>Hội đồng 15 (Thời gian: 07g00 ngày 26/02/2021; Địa điểm: …..)</t>
  </si>
  <si>
    <t>Phạm Thị Thùy</t>
  </si>
  <si>
    <t>Nghiên cứu qui trình sản xuất mứt dứa</t>
  </si>
  <si>
    <t>Nghiên cứu qui trình sản xuất sữa chua bổ sung tinh bột nghệ</t>
  </si>
  <si>
    <t>Nghiên cứu qui trình sản xuất sữa tươi bí đỏ</t>
  </si>
  <si>
    <t>Nghiên cứu qui trình sản xuất nước giải khát chanh muối đóng chai</t>
  </si>
  <si>
    <t xml:space="preserve">Trần Thị Thanh Hiền  </t>
  </si>
  <si>
    <t>07DHTP1</t>
  </si>
  <si>
    <t xml:space="preserve">Nguyễn Nhật Minh Tâm  </t>
  </si>
  <si>
    <t xml:space="preserve">Trần Nguyễn Như Xuân  </t>
  </si>
  <si>
    <t>06DHTP2</t>
  </si>
  <si>
    <t xml:space="preserve">Trần Phạm Trúc Giang </t>
  </si>
  <si>
    <t>Huỳnh Ngọc Tánh</t>
  </si>
  <si>
    <t>08DHLTP2</t>
  </si>
  <si>
    <t>Hồ Chí Tính</t>
  </si>
  <si>
    <t>09DHLTP01</t>
  </si>
  <si>
    <t>Hoàn Thiện quy trình sản xuất nước nghệ vị cam thảo đóng chai</t>
  </si>
  <si>
    <t>Phạm Thái Anh</t>
  </si>
  <si>
    <t>09DHLTP3</t>
  </si>
  <si>
    <t>Hoàn thiện qui trình sản xuất nước cà rốt đóng chai</t>
  </si>
  <si>
    <t>Nguyễn Thụy Ly Đình</t>
  </si>
  <si>
    <t>09DHLTP2</t>
  </si>
  <si>
    <t>Nghiên cứu quy trình công nghệ sản xuất cơm cháy mắm hành</t>
  </si>
  <si>
    <t>Thiết kế phân xưởng sản xuất sữa đậu đen năng xuất 50 triệu lít/ năm</t>
  </si>
  <si>
    <t>Nguyễn Thị Thu Thảo</t>
  </si>
  <si>
    <t>09DHLTTP3</t>
  </si>
  <si>
    <t>Nghiên cứu qui trình sản xuất khô bong bóng cá tra</t>
  </si>
  <si>
    <t>Trần Ngọc Thọ</t>
  </si>
  <si>
    <t>09DHLTP</t>
  </si>
  <si>
    <t>Nghiên cứu sử dụng nguyên liệu tự nhiên hạn chế biến đổi chất béo trong sản xuất sản phẩm khô cá tra</t>
  </si>
  <si>
    <t>Nguyễn Thị Thảo</t>
  </si>
  <si>
    <t>Minh</t>
  </si>
  <si>
    <t>Lê Quỳnh</t>
  </si>
  <si>
    <t>Lê Quỳnh Anh</t>
  </si>
  <si>
    <t>DANH SÁCH SINH VIÊN BẢO VỆ KHÓA LUẬN TỐT NGHIỆP - ĐỒ ÁN TỐT NGHIỆP
NGÀNH CÔNG NGHỆ THỰC PHẨM KHÓA 07DHTP VÀ NGÀNH ĐẢM BẢO CHẤT LƯỢNG &amp; AN TOÀN THỰC PHẨM KHÓA 07DHDB</t>
  </si>
  <si>
    <t>DATN</t>
  </si>
  <si>
    <t>Huỳnh Thị Lê</t>
  </si>
  <si>
    <t>Dung</t>
  </si>
  <si>
    <t>Nguyễn Thị Kim</t>
  </si>
  <si>
    <t xml:space="preserve"> </t>
  </si>
  <si>
    <t>DANH SÁCH SINH VIÊN BẢO VỆ KHÓA LUẬN TỐT NGHIỆP ĐỢT 1 - 09DHTP &amp; 09DHDB (dự kiến)</t>
  </si>
  <si>
    <t>Liên thông</t>
  </si>
  <si>
    <t>DANH SÁCH HỘI ĐỒNG KHÓA LUẬN TỐT NGHIỆP</t>
  </si>
  <si>
    <t>Họ</t>
  </si>
  <si>
    <t>Tên</t>
  </si>
  <si>
    <t>Chức vụ</t>
  </si>
  <si>
    <t>Ủy viên</t>
  </si>
  <si>
    <t>Ủy viên thư kí</t>
  </si>
  <si>
    <t>Buổi chiều (13g00 đến 17g00)</t>
  </si>
  <si>
    <t>Xây dựng hệ thống quản lý an toàn thực phẩm theo ISO 22000 và ISO/TS 22002-2 cho hoạt động nấu và bán thức ăn tại siêu thị
(SV tự tìm chỗ thực tập)</t>
  </si>
  <si>
    <t>Khảo sát các yếu tố ảnh hưởng đến quá trình lên men dịch khoai lang tím</t>
  </si>
  <si>
    <t>HĐ</t>
  </si>
  <si>
    <t>DANH SÁCH SINH VIÊN</t>
  </si>
  <si>
    <t>Kết hợp online</t>
  </si>
  <si>
    <t>Ghi chú: Đối với các hội đồng kết hợp online: 
- SV báo cáo trực tiếp phải trình bày trên MS Teams và chia sẻ màn hình trình chiếu trực tiếp để Thành viên hội đồng có thể đánh giá.
- SV thuộc diện F0 và các tình huống không thể tham gia trực tiếp sẽ báo cáo qua MS Teams</t>
  </si>
  <si>
    <t>B201 - 140 Lê Trọng Tấn</t>
  </si>
  <si>
    <t>B202 - 140 Lê Trọng Tấn</t>
  </si>
  <si>
    <t>B203 - 140 Lê Trọng Tấn</t>
  </si>
  <si>
    <t>B204 - 140 Lê Trọng Tấn</t>
  </si>
  <si>
    <t>B205 - 140 Lê Trọng Tấn</t>
  </si>
  <si>
    <t>B206 - 140 Lê Trọng Tấn</t>
  </si>
  <si>
    <t>B207 - 140 Lê Trọng Tấn</t>
  </si>
  <si>
    <t>B208 - 140 Lê Trọng Tấn</t>
  </si>
  <si>
    <t>B209 - 140 Lê Trọng Tấn</t>
  </si>
  <si>
    <t>B301 - 140 Lê Trọng Tấn</t>
  </si>
  <si>
    <t>B303 - 140 Lê Trọng Tấn</t>
  </si>
  <si>
    <t>B304 - 140 Lê Trọng Tấn</t>
  </si>
  <si>
    <t>B305 - 140 Lê Trọng Tấn</t>
  </si>
  <si>
    <t>B306 - 140 Lê Trọng Tấn</t>
  </si>
  <si>
    <t>Phòng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</si>
</sst>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24" x14ac:knownFonts="1">
    <font>
      <sz val="10"/>
      <color rgb="FF000000"/>
      <name val="Arial"/>
    </font>
    <font>
      <sz val="10"/>
      <color theme="1"/>
      <name val="Arial"/>
      <family val="2"/>
    </font>
    <font>
      <sz val="10"/>
      <color theme="1"/>
      <name val="Arial"/>
      <family val="2"/>
    </font>
    <font>
      <sz val="10"/>
      <color rgb="FF000000"/>
      <name val="Arial"/>
      <family val="2"/>
    </font>
    <font>
      <sz val="10"/>
      <color rgb="FFFF0000"/>
      <name val="Arial"/>
      <family val="2"/>
    </font>
    <font>
      <b/>
      <sz val="10"/>
      <color rgb="FF000000"/>
      <name val="Arial"/>
      <family val="2"/>
    </font>
    <font>
      <b/>
      <sz val="10"/>
      <color theme="1"/>
      <name val="Arial"/>
      <family val="2"/>
    </font>
    <font>
      <sz val="6"/>
      <color rgb="FF000000"/>
      <name val="Times New Roman"/>
      <family val="1"/>
    </font>
    <font>
      <sz val="8"/>
      <name val="Arial"/>
      <family val="2"/>
    </font>
    <font>
      <sz val="13"/>
      <name val="Times New Roman"/>
      <family val="1"/>
      <charset val="163"/>
    </font>
    <font>
      <sz val="14"/>
      <name val="Times New Roman"/>
      <family val="1"/>
    </font>
    <font>
      <b/>
      <sz val="13"/>
      <name val="Times New Roman"/>
      <family val="1"/>
    </font>
    <font>
      <sz val="10"/>
      <name val="Arial"/>
      <family val="2"/>
      <charset val="163"/>
    </font>
    <font>
      <b/>
      <sz val="14"/>
      <name val="Times New Roman"/>
      <family val="1"/>
    </font>
    <font>
      <b/>
      <sz val="14"/>
      <color rgb="FFFF0000"/>
      <name val="Times New Roman"/>
      <family val="1"/>
    </font>
    <font>
      <sz val="11"/>
      <color theme="1"/>
      <name val="Times New Roman"/>
      <family val="1"/>
    </font>
    <font>
      <b/>
      <sz val="12"/>
      <name val="Times New Roman"/>
      <family val="1"/>
    </font>
    <font>
      <sz val="13"/>
      <color rgb="FF000000"/>
      <name val="Times New Roman"/>
      <family val="1"/>
    </font>
    <font>
      <sz val="8"/>
      <name val="Arial"/>
      <family val="2"/>
    </font>
    <font>
      <sz val="13"/>
      <color rgb="FFFF0000"/>
      <name val="Times New Roman"/>
      <family val="1"/>
    </font>
    <font>
      <b/>
      <sz val="12"/>
      <color theme="1"/>
      <name val="Times New Roman"/>
      <family val="1"/>
    </font>
    <font>
      <sz val="12"/>
      <color theme="1"/>
      <name val="Times New Roman"/>
      <family val="1"/>
    </font>
    <font>
      <b/>
      <sz val="14"/>
      <color rgb="FF000000"/>
      <name val="Arial"/>
      <family val="2"/>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style="thin">
        <color indexed="8"/>
      </diagonal>
    </border>
    <border>
      <left style="thin">
        <color indexed="64"/>
      </left>
      <right style="thin">
        <color indexed="64"/>
      </right>
      <top/>
      <bottom/>
      <diagonal style="thin">
        <color indexed="8"/>
      </diagonal>
    </border>
    <border>
      <left style="thin">
        <color indexed="64"/>
      </left>
      <right style="thin">
        <color indexed="64"/>
      </right>
      <top style="thin">
        <color indexed="64"/>
      </top>
      <bottom style="thin">
        <color indexed="64"/>
      </bottom>
      <diagonal style="thin">
        <color indexed="8"/>
      </diagonal>
    </border>
    <border>
      <left style="thin">
        <color indexed="64"/>
      </left>
      <right style="thin">
        <color indexed="64"/>
      </right>
      <top/>
      <bottom style="thin">
        <color indexed="8"/>
      </bottom>
      <diagonal style="thin">
        <color indexed="8"/>
      </diagonal>
    </border>
    <border>
      <left style="thin">
        <color indexed="64"/>
      </left>
      <right style="thin">
        <color indexed="64"/>
      </right>
      <top style="thin">
        <color indexed="8"/>
      </top>
      <bottom/>
      <diagonal style="thin">
        <color indexed="8"/>
      </diagonal>
    </border>
    <border>
      <left style="thin">
        <color indexed="64"/>
      </left>
      <right style="thin">
        <color indexed="64"/>
      </right>
      <top/>
      <bottom style="thin">
        <color indexed="64"/>
      </bottom>
      <diagonal style="thin">
        <color indexed="8"/>
      </diagonal>
    </border>
  </borders>
  <cellStyleXfs count="3">
    <xf numFmtId="0" fontId="0" fillId="0" borderId="0"/>
    <xf numFmtId="0" fontId="3" fillId="0" borderId="0"/>
    <xf numFmtId="0" fontId="12" fillId="0" borderId="0"/>
  </cellStyleXfs>
  <cellXfs count="112">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0" fontId="0" fillId="0" borderId="0" xfId="0" applyFont="1" applyFill="1" applyAlignment="1"/>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xf numFmtId="0" fontId="1" fillId="0" borderId="1" xfId="0" applyFont="1" applyFill="1" applyBorder="1" applyAlignment="1"/>
    <xf numFmtId="0" fontId="2" fillId="0" borderId="1" xfId="0" applyFont="1" applyFill="1" applyBorder="1" applyAlignment="1">
      <alignment horizontal="left" vertical="center"/>
    </xf>
    <xf numFmtId="0" fontId="0" fillId="0" borderId="0" xfId="0" applyFont="1" applyFill="1" applyAlignment="1">
      <alignment horizontal="left"/>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64" fontId="1" fillId="2" borderId="0" xfId="0" applyNumberFormat="1" applyFont="1" applyFill="1" applyAlignment="1"/>
    <xf numFmtId="0" fontId="1" fillId="2" borderId="0" xfId="0" applyFont="1" applyFill="1" applyAlignment="1"/>
    <xf numFmtId="0" fontId="2" fillId="2" borderId="0" xfId="0" applyFont="1" applyFill="1" applyAlignment="1"/>
    <xf numFmtId="0" fontId="0" fillId="2" borderId="0" xfId="0" applyFont="1" applyFill="1" applyAlignment="1"/>
    <xf numFmtId="164" fontId="4" fillId="2" borderId="0" xfId="0" applyNumberFormat="1" applyFont="1" applyFill="1" applyAlignment="1"/>
    <xf numFmtId="0" fontId="4" fillId="2" borderId="0" xfId="0" applyFont="1" applyFill="1" applyAlignment="1"/>
    <xf numFmtId="0" fontId="7" fillId="0" borderId="0" xfId="0" applyFont="1" applyAlignment="1"/>
    <xf numFmtId="0" fontId="6" fillId="0" borderId="3" xfId="0" applyFont="1" applyFill="1" applyBorder="1" applyAlignment="1">
      <alignment horizontal="center" vertical="center"/>
    </xf>
    <xf numFmtId="0" fontId="4" fillId="0" borderId="0" xfId="0" applyFont="1" applyFill="1" applyAlignment="1"/>
    <xf numFmtId="0" fontId="3" fillId="0" borderId="0" xfId="0" applyFont="1" applyFill="1" applyAlignment="1"/>
    <xf numFmtId="0" fontId="3" fillId="0" borderId="0" xfId="0" applyFont="1" applyAlignment="1"/>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xf numFmtId="0" fontId="2" fillId="0" borderId="3" xfId="0" applyFont="1" applyFill="1" applyBorder="1" applyAlignment="1">
      <alignment horizontal="center" vertical="center"/>
    </xf>
    <xf numFmtId="0" fontId="10" fillId="0" borderId="0" xfId="0" applyFont="1" applyAlignment="1">
      <alignment horizontal="center"/>
    </xf>
    <xf numFmtId="0" fontId="10" fillId="0" borderId="0" xfId="0" applyFont="1" applyAlignment="1">
      <alignment horizontal="left"/>
    </xf>
    <xf numFmtId="0" fontId="10" fillId="0" borderId="0" xfId="1" applyFont="1" applyAlignment="1">
      <alignment horizontal="center" vertical="center"/>
    </xf>
    <xf numFmtId="0" fontId="10" fillId="0" borderId="0" xfId="1" applyFont="1" applyAlignment="1">
      <alignment vertical="center"/>
    </xf>
    <xf numFmtId="0" fontId="10" fillId="0" borderId="0" xfId="1" applyFont="1" applyAlignment="1">
      <alignment horizontal="center"/>
    </xf>
    <xf numFmtId="0" fontId="10" fillId="0" borderId="0" xfId="1" applyFont="1"/>
    <xf numFmtId="0" fontId="15" fillId="0" borderId="0" xfId="0" applyFont="1"/>
    <xf numFmtId="0" fontId="16" fillId="3" borderId="1" xfId="1" applyFont="1" applyFill="1" applyBorder="1" applyAlignment="1">
      <alignment horizontal="center" vertical="center"/>
    </xf>
    <xf numFmtId="0" fontId="16" fillId="3" borderId="1" xfId="1" applyFont="1" applyFill="1" applyBorder="1" applyAlignment="1">
      <alignment horizontal="center" vertical="center" wrapText="1"/>
    </xf>
    <xf numFmtId="0" fontId="16" fillId="2" borderId="1" xfId="1" applyFont="1" applyFill="1" applyBorder="1" applyAlignment="1">
      <alignment horizontal="left" vertical="center"/>
    </xf>
    <xf numFmtId="0" fontId="16" fillId="2" borderId="1" xfId="1" applyFont="1" applyFill="1" applyBorder="1" applyAlignment="1">
      <alignment horizontal="center" vertical="center"/>
    </xf>
    <xf numFmtId="0" fontId="16" fillId="2" borderId="1" xfId="1" applyFont="1" applyFill="1" applyBorder="1" applyAlignment="1">
      <alignment horizontal="center" vertical="center" wrapText="1"/>
    </xf>
    <xf numFmtId="0" fontId="16" fillId="2" borderId="0" xfId="1" applyFont="1" applyFill="1" applyAlignment="1">
      <alignment horizontal="center" vertical="center"/>
    </xf>
    <xf numFmtId="0" fontId="0" fillId="0" borderId="0" xfId="0"/>
    <xf numFmtId="0" fontId="0" fillId="0" borderId="0" xfId="0" applyAlignment="1">
      <alignment horizontal="center" vertical="center"/>
    </xf>
    <xf numFmtId="0" fontId="17" fillId="0" borderId="1" xfId="0" applyFont="1" applyBorder="1" applyAlignment="1">
      <alignment horizontal="center" vertical="center" wrapText="1"/>
    </xf>
    <xf numFmtId="0" fontId="17" fillId="0" borderId="4" xfId="0" applyFont="1" applyBorder="1" applyAlignment="1">
      <alignment vertical="center" wrapText="1"/>
    </xf>
    <xf numFmtId="0" fontId="17" fillId="0" borderId="5" xfId="0" applyFont="1" applyBorder="1" applyAlignment="1">
      <alignment horizontal="center" vertical="center" wrapText="1"/>
    </xf>
    <xf numFmtId="0" fontId="0" fillId="0" borderId="1" xfId="0" applyFont="1" applyBorder="1" applyAlignment="1"/>
    <xf numFmtId="0" fontId="0" fillId="0" borderId="1" xfId="0" applyFont="1" applyBorder="1" applyAlignment="1">
      <alignment wrapText="1"/>
    </xf>
    <xf numFmtId="0" fontId="0" fillId="2" borderId="1" xfId="0" applyFont="1" applyFill="1" applyBorder="1" applyAlignment="1"/>
    <xf numFmtId="0" fontId="17" fillId="0" borderId="0" xfId="0" applyFont="1" applyFill="1" applyBorder="1" applyAlignment="1">
      <alignment horizontal="center" vertical="center" wrapText="1"/>
    </xf>
    <xf numFmtId="0" fontId="0" fillId="0" borderId="1" xfId="0" applyFont="1" applyFill="1" applyBorder="1" applyAlignment="1"/>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Border="1" applyAlignment="1"/>
    <xf numFmtId="0" fontId="19"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wrapText="1"/>
    </xf>
    <xf numFmtId="0" fontId="3" fillId="0" borderId="1" xfId="0" applyFont="1" applyBorder="1" applyAlignment="1"/>
    <xf numFmtId="0" fontId="4" fillId="0" borderId="1" xfId="0" applyFont="1" applyFill="1" applyBorder="1" applyAlignment="1">
      <alignment horizontal="left" vertical="center"/>
    </xf>
    <xf numFmtId="0" fontId="0" fillId="0" borderId="1" xfId="0" applyFont="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2" borderId="1" xfId="0" applyFont="1" applyFill="1" applyBorder="1" applyAlignment="1">
      <alignment wrapText="1"/>
    </xf>
    <xf numFmtId="0" fontId="3" fillId="0" borderId="1" xfId="0" applyFont="1" applyFill="1" applyBorder="1" applyAlignment="1"/>
    <xf numFmtId="0" fontId="17" fillId="0" borderId="1" xfId="0" applyFont="1" applyBorder="1" applyAlignment="1">
      <alignment horizontal="center"/>
    </xf>
    <xf numFmtId="0" fontId="17" fillId="0" borderId="1" xfId="0" applyFont="1" applyFill="1" applyBorder="1" applyAlignment="1">
      <alignment horizont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xf>
    <xf numFmtId="0" fontId="21"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ont="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Border="1" applyAlignment="1">
      <alignment wrapText="1"/>
    </xf>
    <xf numFmtId="0" fontId="1" fillId="0" borderId="1" xfId="0" applyFont="1" applyBorder="1" applyAlignment="1"/>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left"/>
    </xf>
    <xf numFmtId="0" fontId="21" fillId="0" borderId="1" xfId="0" applyFont="1" applyFill="1" applyBorder="1" applyAlignment="1">
      <alignment horizontal="left" vertical="center"/>
    </xf>
    <xf numFmtId="0" fontId="21" fillId="0" borderId="0" xfId="0" applyFont="1" applyAlignment="1"/>
    <xf numFmtId="0" fontId="4" fillId="2" borderId="1" xfId="0" applyFont="1" applyFill="1" applyBorder="1" applyAlignment="1"/>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wrapText="1"/>
    </xf>
    <xf numFmtId="0" fontId="5" fillId="0" borderId="0" xfId="0" applyFont="1" applyFill="1" applyAlignment="1">
      <alignment horizontal="center"/>
    </xf>
    <xf numFmtId="0" fontId="3" fillId="0" borderId="2" xfId="0" applyFont="1" applyFill="1" applyBorder="1" applyAlignment="1">
      <alignment horizontal="center"/>
    </xf>
    <xf numFmtId="0" fontId="0" fillId="0" borderId="2" xfId="0" applyFont="1" applyFill="1" applyBorder="1" applyAlignment="1">
      <alignment horizontal="center"/>
    </xf>
    <xf numFmtId="0" fontId="20" fillId="0" borderId="0" xfId="0" applyFont="1" applyAlignment="1">
      <alignment horizontal="center"/>
    </xf>
    <xf numFmtId="0" fontId="21" fillId="0" borderId="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 xfId="0" applyFont="1" applyFill="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21" fillId="0" borderId="8" xfId="0" applyFont="1" applyBorder="1" applyAlignment="1">
      <alignment horizontal="left"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13" fillId="0" borderId="0" xfId="2" applyFont="1" applyAlignment="1">
      <alignment horizontal="center" vertical="center" wrapText="1"/>
    </xf>
    <xf numFmtId="0" fontId="14" fillId="0" borderId="0" xfId="1" applyFont="1" applyAlignment="1">
      <alignment horizontal="center" vertical="center"/>
    </xf>
    <xf numFmtId="0" fontId="22" fillId="0" borderId="0" xfId="0" applyFont="1" applyAlignment="1">
      <alignment horizontal="center"/>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cellXfs>
  <cellStyles count="3">
    <cellStyle name="Normal" xfId="0" builtinId="0"/>
    <cellStyle name="Normal 4" xfId="1"/>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3" name="Straight Connector 2">
          <a:extLst>
            <a:ext uri="{FF2B5EF4-FFF2-40B4-BE49-F238E27FC236}">
              <a16:creationId xmlns:a16="http://schemas.microsoft.com/office/drawing/2014/main" id="{BEB3C3CC-D10C-432B-9A30-BC1C4ACD838D}"/>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38C4684F-4399-4D02-9EF6-9BE8EB709ADB}"/>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E9074CBE-0E6C-453A-ACA5-2042A6FB8498}"/>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20A187BC-575F-467A-AA4F-B059D3C55AAD}"/>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B8C514A0-5B15-4F83-B20D-5091D543DED5}"/>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78B02F03-92AA-4ED3-B179-9D1F09F7968B}"/>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74B94D6D-AEBC-4E91-81DF-00CA81C86223}"/>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25928CB2-ADFE-4073-A4A7-C1311AD1CEE2}"/>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2202EE8B-A100-4EC2-9CDD-EC011364ACD8}"/>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E988DF41-8B0B-46A2-AB8D-5F131D3ED47F}"/>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5D8957AA-7F09-4DE9-A00F-CDFD90EE249B}"/>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23AFD454-BB65-467B-9320-8EB916EEC6C5}"/>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F7A786BF-226A-4544-BB72-CA1C2B37E94C}"/>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B2EB5949-6CFE-4D34-8AA0-E29C9734ACD7}"/>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853440</xdr:colOff>
      <xdr:row>1</xdr:row>
      <xdr:rowOff>220980</xdr:rowOff>
    </xdr:from>
    <xdr:to>
      <xdr:col>4</xdr:col>
      <xdr:colOff>975360</xdr:colOff>
      <xdr:row>1</xdr:row>
      <xdr:rowOff>220980</xdr:rowOff>
    </xdr:to>
    <xdr:cxnSp macro="">
      <xdr:nvCxnSpPr>
        <xdr:cNvPr id="2" name="Straight Connector 1">
          <a:extLst>
            <a:ext uri="{FF2B5EF4-FFF2-40B4-BE49-F238E27FC236}">
              <a16:creationId xmlns:a16="http://schemas.microsoft.com/office/drawing/2014/main" id="{76700127-F812-4C0A-9983-B0D53506D5E1}"/>
            </a:ext>
          </a:extLst>
        </xdr:cNvPr>
        <xdr:cNvCxnSpPr/>
      </xdr:nvCxnSpPr>
      <xdr:spPr>
        <a:xfrm>
          <a:off x="2999740" y="449580"/>
          <a:ext cx="1925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Deskttop/desktop%2011.02.2022/xep%20hoi%20dong%2009DHTP/DSSV%20dang%20ky%20de%20tai%20KLTN%2009DH%20(cap%20nhat%2007_0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C8" t="str">
            <v>KLTN09-004</v>
          </cell>
          <cell r="D8">
            <v>1</v>
          </cell>
          <cell r="E8" t="str">
            <v>Xây dựng hệ thống HACCP cho nhà máy sản xuất bia</v>
          </cell>
          <cell r="F8" t="str">
            <v>HTCL</v>
          </cell>
          <cell r="G8" t="str">
            <v>Xây dựng hệ thống HACCP cho nhà máy sản xuất bia</v>
          </cell>
          <cell r="H8" t="str">
            <v>SV1: 
Xây dựng điều kiện tiên quyết cho quy trình sản xuất bia.
Xây dựng các chương trình tiên quyết cho quy trình sản xuất bia
SV2:
Xây dựng kế hoạch quản lý an toàn theo HACCP Code 2020</v>
          </cell>
          <cell r="I8" t="str">
            <v>SV1: 
Xây dựng được điều kiện tiên quyết (bố trí nhà xưởng, thiết kế nhà xưởng,…) cho quy trình sản xuất bia.
Xây dựng được các chương trình tiên quyết (GHP, SSOP) cho quy trình sản xuất bia.
SV2:
Xây dựng được kế hoạch quản lý an toàn theo HACCP Code 2020.</v>
          </cell>
          <cell r="J8" t="str">
            <v>Trần Thị Yến</v>
          </cell>
          <cell r="K8" t="str">
            <v>Nhi</v>
          </cell>
          <cell r="L8">
            <v>2005181201</v>
          </cell>
          <cell r="M8" t="str">
            <v>09DHTP5</v>
          </cell>
          <cell r="N8" t="str">
            <v>Mạc Xuân Hòa</v>
          </cell>
        </row>
        <row r="9">
          <cell r="C9">
            <v>0</v>
          </cell>
          <cell r="D9">
            <v>0</v>
          </cell>
          <cell r="E9">
            <v>0</v>
          </cell>
          <cell r="F9">
            <v>0</v>
          </cell>
          <cell r="G9">
            <v>0</v>
          </cell>
          <cell r="H9">
            <v>0</v>
          </cell>
          <cell r="I9">
            <v>0</v>
          </cell>
          <cell r="J9" t="str">
            <v>Nguyễn Thị Anh</v>
          </cell>
          <cell r="K9" t="str">
            <v>Thơ</v>
          </cell>
          <cell r="L9">
            <v>2005181279</v>
          </cell>
          <cell r="M9" t="str">
            <v>09DHTP5</v>
          </cell>
          <cell r="N9">
            <v>0</v>
          </cell>
        </row>
        <row r="10">
          <cell r="C10" t="str">
            <v>KLTN09-007</v>
          </cell>
          <cell r="D10">
            <v>1</v>
          </cell>
          <cell r="E10" t="str">
            <v>Nghiên cứu sản xuất chế phẩm bột giầu đạm từ  hạt sen khô: Khảo sát quá trình loại tinh bột trong nguyên liệu bằng chế phẩm enzyme amylase</v>
          </cell>
          <cell r="F10" t="str">
            <v>NC</v>
          </cell>
          <cell r="G10" t="str">
            <v>Quy luật ảnh hưởng của điều kiện thủy phân lên hàm lượng protein của bột</v>
          </cell>
          <cell r="H10" t="str">
            <v>SV1: 
Khảo sát ảnh hưởng beta amylase lên hàm lượng protein
Khảo sát ảnh hưởng alpha amylase lên hàm lượng protein
SV2: 
Khảo sát ảnh hưởng của nồng độ E/S lên hàm lượng protein
Khảo sát ảnh hưởng của thời gian thủy phân lên  hàm lượng protein</v>
          </cell>
          <cell r="I10" t="str">
            <v>SV1: 
Kết quả Khảo sát ảnh hưởng beta amylase lên hàm lượng protein
Kết quả Khảo sát ảnh hưởng alpha amylase lên hàm lượng protein
SV2: 
Kết quả Khảo sát ảnh hưởng của nồng độ E/S lên hàm lượng protein
Kết quả Khảo sát ảnh hưởng của thời gian thủy phân lên  hàm lượng protein</v>
          </cell>
          <cell r="J10" t="str">
            <v>Nguyễn Thị Thùy</v>
          </cell>
          <cell r="K10" t="str">
            <v>Dương</v>
          </cell>
          <cell r="L10">
            <v>2005180085</v>
          </cell>
          <cell r="M10" t="str">
            <v>09DHTP4</v>
          </cell>
          <cell r="N10" t="str">
            <v>Mạc Xuân Hòa</v>
          </cell>
        </row>
        <row r="11">
          <cell r="C11">
            <v>0</v>
          </cell>
          <cell r="D11">
            <v>0</v>
          </cell>
          <cell r="E11">
            <v>0</v>
          </cell>
          <cell r="F11">
            <v>0</v>
          </cell>
          <cell r="G11">
            <v>0</v>
          </cell>
          <cell r="H11">
            <v>0</v>
          </cell>
          <cell r="I11">
            <v>0</v>
          </cell>
          <cell r="J11" t="str">
            <v>Trần Thị Huyền</v>
          </cell>
          <cell r="K11" t="str">
            <v>My</v>
          </cell>
          <cell r="L11">
            <v>2005181154</v>
          </cell>
          <cell r="M11" t="str">
            <v>09DHTP7</v>
          </cell>
          <cell r="N11">
            <v>0</v>
          </cell>
        </row>
        <row r="12">
          <cell r="C12" t="str">
            <v>KLTN09-008</v>
          </cell>
          <cell r="D12">
            <v>1</v>
          </cell>
          <cell r="E12" t="str">
            <v>Ứng dụng kiểu thiết kế thí nghiệm 2k để khảo sát ảnh hưởng của Transglutaminase lên đặc tính chất lượng của thịt viên</v>
          </cell>
          <cell r="F12" t="str">
            <v>NC</v>
          </cell>
          <cell r="G12" t="str">
            <v>Ảnh hưởng của điều kiện xử lý enzyme lên một số đặc tính chất lượng của thịt viên (hiệu suất nấu, cấu trúc, cảm quan)</v>
          </cell>
          <cell r="H12" t="str">
            <v>SV1:
- Khảo sát ảnh hưởng của nồng độ enzyme lên cấu trúc sản phẩm
- Khảo sát ảnh hưởng của nồng độ enzyme lên tổn thất do nấu
SV2: 
- Khảo sát ảnh hưởng của thời gian xử lý lên cấu trúc sản phẩm
- Khảo sát ảnh hưởng của thời gian xử lý lên tổn thất do nấu</v>
          </cell>
          <cell r="I12" t="str">
            <v>SV1:
- Kết quả Khảo sát ảnh hưởng của nồng độ enzyme lên cấu trúc sản phẩm
- Kết quả Khảo sát ảnh hưởng của nồng độ enzyme lên tổn thất do nấu
SV2: 
- Kết quả Khảo sát ảnh hưởng của thời gian xử lý lên cấu trúc sản phẩm
- Kết quả Khảo sát ảnh hưởng của thời gian xử lý lên tổn thất do nấu</v>
          </cell>
          <cell r="J12" t="str">
            <v>Bùi Đình</v>
          </cell>
          <cell r="K12" t="str">
            <v>Dương</v>
          </cell>
          <cell r="L12">
            <v>2005181039</v>
          </cell>
          <cell r="M12" t="str">
            <v>09DHTP7</v>
          </cell>
          <cell r="N12" t="str">
            <v>Mạc Xuân Hòa</v>
          </cell>
        </row>
        <row r="13">
          <cell r="C13">
            <v>0</v>
          </cell>
          <cell r="D13">
            <v>0</v>
          </cell>
          <cell r="E13">
            <v>0</v>
          </cell>
          <cell r="F13">
            <v>0</v>
          </cell>
          <cell r="G13">
            <v>0</v>
          </cell>
          <cell r="H13">
            <v>0</v>
          </cell>
          <cell r="I13">
            <v>0</v>
          </cell>
          <cell r="J13" t="str">
            <v>Huỳnh Văn</v>
          </cell>
          <cell r="K13" t="str">
            <v>Nam</v>
          </cell>
          <cell r="L13">
            <v>2005181159</v>
          </cell>
          <cell r="M13" t="str">
            <v>09DHTP7</v>
          </cell>
          <cell r="N13">
            <v>0</v>
          </cell>
        </row>
        <row r="14">
          <cell r="C14" t="str">
            <v>KLTN09-009</v>
          </cell>
          <cell r="D14">
            <v>1</v>
          </cell>
          <cell r="E14" t="str">
            <v xml:space="preserve">Nghiên cứu phát triển sản phẩm nước uống có cồn từ đài hoa bụp giấm </v>
          </cell>
          <cell r="F14" t="str">
            <v>NC</v>
          </cell>
          <cell r="G14" t="str">
            <v xml:space="preserve">Mô tả sản phẩm và tiêu chuẩn nguyên liệu.  Công  thức  sản phẩm  và  tiêu chuẩn chất lượng sản phẩm </v>
          </cell>
          <cell r="H14" t="str">
            <v xml:space="preserve">SV1: Nghiên cứu thị trường, xây dựng bản mô tả sản phẩm, tiêu chuẩn về nguyên liệu. Nhiên cứu phát triển công thức, xây dựng quy trình sản xuất, các thông số kỹ thuật 
SV2 : Nghiên cứu xác định tỉ lệ các nguyên phụ liệu trong công thức: dịch ép đài hoa bụp giấm, nước đường, cồn. Kiểm tra chất lượng sản phẩm, xây dựng bản cơ sở chất lượng sản phẩm </v>
          </cell>
          <cell r="I14" t="str">
            <v xml:space="preserve">SV1: Kết quả xây dựng được bảng mô tả sản phẩm, khách hàng mục tiêu, thông số kỹ thuật sản phẩm, nguyên liệu, bao bì sản phẩm, Kết quả nghiên cứu công thức, xác định tỷ lệ của các nguyên phụ liệu.
SV 2: Kết quả xây dựng quy trình sản xuất, Kết quả kiểm tra chất lượng sản phẩm, tiêu chuẩn cơ sở chất lượng sản phẩm </v>
          </cell>
          <cell r="J14" t="str">
            <v>Nguyễn Thị Phương</v>
          </cell>
          <cell r="K14" t="str">
            <v>Dung</v>
          </cell>
          <cell r="L14">
            <v>2005181034</v>
          </cell>
          <cell r="M14" t="str">
            <v>09DHTP7</v>
          </cell>
          <cell r="N14" t="str">
            <v>Mạc Xuân Hòa</v>
          </cell>
        </row>
        <row r="15">
          <cell r="C15">
            <v>0</v>
          </cell>
          <cell r="D15">
            <v>0</v>
          </cell>
          <cell r="E15">
            <v>0</v>
          </cell>
          <cell r="F15">
            <v>0</v>
          </cell>
          <cell r="G15">
            <v>0</v>
          </cell>
          <cell r="H15">
            <v>0</v>
          </cell>
          <cell r="I15">
            <v>0</v>
          </cell>
          <cell r="J15" t="str">
            <v>Võ Thị Bích</v>
          </cell>
          <cell r="K15" t="str">
            <v>Diệp</v>
          </cell>
          <cell r="L15">
            <v>2005180113</v>
          </cell>
          <cell r="M15" t="str">
            <v>09DHTP7</v>
          </cell>
          <cell r="N15">
            <v>0</v>
          </cell>
        </row>
        <row r="16">
          <cell r="C16" t="str">
            <v>KLTN09-010</v>
          </cell>
          <cell r="D16">
            <v>1</v>
          </cell>
          <cell r="E16" t="str">
            <v>Ứng dụng enzyme thủy phân tinh bột trong sản xuất bột dinh dưỡng giầu đạm từ nhân hạt điều vỡ: ứng dụng kiểu thiết kế 2k trong mô hình hóa mối quan hệ giữa điều kiện thủy phân và hàm lượng protein</v>
          </cell>
          <cell r="F16" t="str">
            <v>NC</v>
          </cell>
          <cell r="G16" t="str">
            <v>Mô hình toán (phương trình hồi quy) thể hiện mối quan hệ giữa điều kiện thủy phân và hàm lượng protein</v>
          </cell>
          <cell r="H16" t="str">
            <v>Nghiên cứu ảnh hưởng của nồng độ enzyme
Nghiên cứu ảnh hưởng của thời gian thủy phân</v>
          </cell>
          <cell r="I16" t="str">
            <v>Nghiên cứu ảnh hưởng của nồng độ enzyme
Nghiên cứu ảnh hưởng của thời gian thủy phân</v>
          </cell>
          <cell r="J16" t="str">
            <v>Kỹ Chí</v>
          </cell>
          <cell r="K16" t="str">
            <v>Nguyên</v>
          </cell>
          <cell r="L16">
            <v>2005181184</v>
          </cell>
          <cell r="M16" t="str">
            <v>09DHTP4</v>
          </cell>
          <cell r="N16" t="str">
            <v>Mạc Xuân Hòa</v>
          </cell>
        </row>
        <row r="17">
          <cell r="C17" t="str">
            <v>KLTN09-011</v>
          </cell>
          <cell r="D17">
            <v>1</v>
          </cell>
          <cell r="E17" t="str">
            <v>Ứng dụng enzyme thủy phân tinh bột trong sản xuất bột dinh dưỡng giầu đạm từ nhân hạt điều vỡ: tối ưu hóa điều kiện thủy phân</v>
          </cell>
          <cell r="F17" t="str">
            <v>NC</v>
          </cell>
          <cell r="G17" t="str">
            <v>Điều kiện thủy phân tối ưu để thu được chế phẩm bột có hàm lượng protein cao nhất</v>
          </cell>
          <cell r="H17" t="str">
            <v>Dựa vào phương trình hồi quy tính toán con đường dốc nhất cho thí nghiệm leo dốc
Tiến hành thí nghiệm leo dốc để dò tìm vùng tối ưu</v>
          </cell>
          <cell r="I17" t="str">
            <v>Kết quả tính toán con đường dốc nhất cho thí nghiệm leo dốc
Kết quả thí nghiệm leo dốc để dò tìm vùng tối ưu</v>
          </cell>
          <cell r="J17" t="str">
            <v>Võ Hoàng</v>
          </cell>
          <cell r="K17" t="str">
            <v>Vũ</v>
          </cell>
          <cell r="L17">
            <v>2005181366</v>
          </cell>
          <cell r="M17" t="str">
            <v>09DHTP9</v>
          </cell>
          <cell r="N17" t="str">
            <v>Mạc Xuân Hòa</v>
          </cell>
        </row>
        <row r="18">
          <cell r="C18" t="str">
            <v>KLTN09-012</v>
          </cell>
          <cell r="D18">
            <v>1</v>
          </cell>
          <cell r="E18" t="str">
            <v>Ứng dụng enzyme thủy phân tinh bột trong sản xuất bột dinh dưỡng giầu đạm từ nhân hạt điều vỡ: khảo sát một số tính chất chức năng của bột giàu đạm</v>
          </cell>
          <cell r="F18" t="str">
            <v>NC</v>
          </cell>
          <cell r="G18" t="str">
            <v>Khả năng thực hiện một số tính chất chức năng của bột giàu đạm</v>
          </cell>
          <cell r="H18" t="str">
            <v>Khảo sát khả năng hòa tan
Khảo sát khả năng giữ nước
Khả sát khả năng liên kết với béo
Khảo sát khả năng tạo bọt</v>
          </cell>
          <cell r="I18" t="str">
            <v>Kết quả Khảo sát khả năng hòa tan
Kết quả Khảo sát khả năng giữ nước
Kết quả Khả sát khả năng liên kết với béo
Kết quả Khảo sát khả năng tạo bọt</v>
          </cell>
          <cell r="J18" t="str">
            <v>Nguyễn Thị Bé</v>
          </cell>
          <cell r="K18" t="str">
            <v>Nhi</v>
          </cell>
          <cell r="L18">
            <v>2005180117</v>
          </cell>
          <cell r="M18" t="str">
            <v>09DHTP5</v>
          </cell>
          <cell r="N18" t="str">
            <v>Mạc Xuân Hòa</v>
          </cell>
        </row>
        <row r="19">
          <cell r="C19" t="str">
            <v>KLTN09-013</v>
          </cell>
          <cell r="D19">
            <v>1</v>
          </cell>
          <cell r="E19" t="str">
            <v>Nghiên cứu công nghệ sản xuất nước uống dinh dưỡng từ hạt sen</v>
          </cell>
          <cell r="F19" t="str">
            <v>PTSP</v>
          </cell>
          <cell r="G19" t="str">
            <v>Mô tả sản phẩm và tiêu chuẩn nguyên liệu</v>
          </cell>
          <cell r="H19" t="str">
            <v>Xây dựng bản mô tả sản phẩm, thiết kế bao bì, nhãn
Khảo sát và tiêu chuẩn hóa chất lượng nguyên liệu hạt sen</v>
          </cell>
          <cell r="I19" t="str">
            <v>Kết quả Xây dựng bản mô tả sản phẩm: khách hàng mục tiêu, giá trị cốt lõi của sản phẩm, thông số sản phẩm, nguyên liệu, quy trình sản xuất, bao bì, phương pháp bảo quản vận chuyển, hướng dẫn sử dụng.
Kết quả Khảo sát và tiêu chuẩn hóa chất lượng nguyên liệu hạt sen</v>
          </cell>
          <cell r="J19" t="str">
            <v>Lê Thị Minh</v>
          </cell>
          <cell r="K19" t="str">
            <v>Đường</v>
          </cell>
          <cell r="L19">
            <v>2005180269</v>
          </cell>
          <cell r="M19" t="str">
            <v>09DHTP4</v>
          </cell>
          <cell r="N19" t="str">
            <v>Mạc Xuân Hòa</v>
          </cell>
        </row>
        <row r="20">
          <cell r="C20" t="str">
            <v>KLTN09-014</v>
          </cell>
          <cell r="D20">
            <v>1</v>
          </cell>
          <cell r="E20" t="str">
            <v>Nghiên cứu công nghệ sản xuất nước uống dinh dưỡng từ hạt sen</v>
          </cell>
          <cell r="F20" t="str">
            <v>PTSP</v>
          </cell>
          <cell r="G20" t="str">
            <v>Quy trình thu nhận dịch trích ly, công thức sản phẩm và điều kiện đồng hóa áp lực</v>
          </cell>
          <cell r="H20" t="str">
            <v>Nghiên cứu quá trình thu nhận dịch trích ly từ hạt sen
Nghiên cứu xác định tỷ lệ trộn nguyên phụ liệu (nước, dịch trích ly hạt sen, đường, phụ gia) và phương pháp ổn định sản phẩm bằng đồng hóa áp lực</v>
          </cell>
          <cell r="I20" t="str">
            <v>Kết quả Nghiên cứu quá trình thu nhận dịch trích ly từ hạt sen
Kết quả Nghiên cứu xác định tỷ lệ trộn nguyên phụ liệu (nước, dịch trích ly hạt sen, đường, phụ gia) và phương pháp ổn định sản phẩm bằng đồng hóa áp lực</v>
          </cell>
          <cell r="J20" t="str">
            <v>Nguyễn Triều</v>
          </cell>
          <cell r="K20" t="str">
            <v>Tiên</v>
          </cell>
          <cell r="L20">
            <v>2005180480</v>
          </cell>
          <cell r="M20" t="str">
            <v>09DHTP3</v>
          </cell>
          <cell r="N20" t="str">
            <v>Mạc Xuân Hòa</v>
          </cell>
        </row>
        <row r="21">
          <cell r="C21" t="str">
            <v>KLTN09-015</v>
          </cell>
          <cell r="D21">
            <v>1</v>
          </cell>
          <cell r="E21" t="str">
            <v>Nghiên cứu công nghệ sản xuất nước uống dinh dưỡng từ hạt sen</v>
          </cell>
          <cell r="F21" t="str">
            <v>PTSP</v>
          </cell>
          <cell r="G21" t="str">
            <v>Chế độ tiệt trùng phù hợp, tiêu chuẩn cơ sở và mô hình thiết bị (sơ đồ nguyên lý hệ thống thiết bị, năng suất, công suất, nguyên lý hoạt động của thiết bị)</v>
          </cell>
          <cell r="H21" t="str">
            <v>Nhiên cứu quá trình tiệt trùng
Kiểm tra chất lượng sản phẩm và  xây dựng tiêu chuẩn cơ sở
Lụa chọn mô hình thiết bị có năng suất phù hợp</v>
          </cell>
          <cell r="I21" t="str">
            <v>Kết quả nghiên cứu quá trình tiệt trùng
Kết quả kiểm tra chất lượng sản phẩm và  xây dựng tiêu chuẩn cơ sở
Kết quả lựa chọn mô hình thiết bị có năng suất phù hợp</v>
          </cell>
          <cell r="J21" t="str">
            <v>Huỳnh Tấn</v>
          </cell>
          <cell r="K21" t="str">
            <v>Phú</v>
          </cell>
          <cell r="L21">
            <v>2005181215</v>
          </cell>
          <cell r="M21" t="str">
            <v>09DHTP3</v>
          </cell>
          <cell r="N21" t="str">
            <v>Mạc Xuân Hòa</v>
          </cell>
        </row>
        <row r="22">
          <cell r="C22" t="str">
            <v>KLTN09-016</v>
          </cell>
          <cell r="D22">
            <v>1</v>
          </cell>
          <cell r="E22" t="str">
            <v>Phát triển kẹo Nougat không đường dành cho người ăn kiêng</v>
          </cell>
          <cell r="F22" t="str">
            <v>PTSP</v>
          </cell>
          <cell r="G22" t="str">
            <v>Công thức sản phẩm
Quy trình sản xuất
Tiêu chuẩn chất lượng sản phẩm</v>
          </cell>
          <cell r="H22" t="str">
            <v>SV1:
Nghiên cứu thị trường
Xây dựng mô tả sản phẩm
SV: 2
Nghiên cứu phát triển công thức: nguyên liệu chính, phụ gia
Nghiên cứu xây dựng quy trình sản xuất: sơ đồ công nghệ, thống số kỹ thuật</v>
          </cell>
          <cell r="I22" t="str">
            <v>Thị trường sản phẩm và mong muốn của người tiêu dùng đối với sản phẩm
Mô tả sản phẩm với các thông tin sau: : khách hàng mục tiêu, giá trị cốt lõi của sản phẩm, thông số sản phẩm, nguyên liệu, quy trình sản xuất, bao bì, phương pháp bảo quản vận chuyển, hướng dẫn sử dụng.
Công thức sản phẩm: tỷ lệ nguyên liệu, liều lượng phụ gia
quy trình sản xuất: sơ đồ công nghệ, thống số kỹ thuật</v>
          </cell>
          <cell r="J22" t="str">
            <v>Mai Thị</v>
          </cell>
          <cell r="K22" t="str">
            <v>Thi</v>
          </cell>
          <cell r="L22">
            <v>2022180050</v>
          </cell>
          <cell r="M22" t="str">
            <v>09DHDB2</v>
          </cell>
          <cell r="N22" t="str">
            <v>Mạc Xuân Hòa</v>
          </cell>
        </row>
        <row r="23">
          <cell r="C23">
            <v>0</v>
          </cell>
          <cell r="D23">
            <v>0</v>
          </cell>
          <cell r="E23">
            <v>0</v>
          </cell>
          <cell r="F23">
            <v>0</v>
          </cell>
          <cell r="G23">
            <v>0</v>
          </cell>
          <cell r="H23">
            <v>0</v>
          </cell>
          <cell r="I23">
            <v>0</v>
          </cell>
          <cell r="J23" t="str">
            <v>Đỗ Thị Mỹ</v>
          </cell>
          <cell r="K23" t="str">
            <v>Bình</v>
          </cell>
          <cell r="L23">
            <v>2022181007</v>
          </cell>
          <cell r="M23" t="str">
            <v>09DHDB2</v>
          </cell>
          <cell r="N23">
            <v>0</v>
          </cell>
        </row>
        <row r="24">
          <cell r="C24" t="str">
            <v>KLTN09-584</v>
          </cell>
          <cell r="D24">
            <v>1</v>
          </cell>
          <cell r="E24" t="str">
            <v>Nghiên cứu sản xuất Kẹo dẻo tắc</v>
          </cell>
          <cell r="F24" t="str">
            <v>PTSP</v>
          </cell>
          <cell r="G24" t="str">
            <v>Đánh giá khả năng thực hiện một số tính chất chức năng của bột giàu đạm</v>
          </cell>
          <cell r="H24" t="str">
            <v>1.Tổng quan
- Hạt sen
- Bột giàu đạm (protein concentrate, protein isolate)
- Tính chất chức năng của protein
- Tình hình nghiên cứu trong và ngoài nước
2.Thực nghiệm
SV1:
- Khảo sát khả năng hòa tan theo pH
- Khảo sát khả năng giữ nước
SV2:
- Khảo sát khả năng liên kết với béo
- Khảo sát khả năng tạo bọt</v>
          </cell>
          <cell r="I24" t="str">
            <v>Kết quả khảo sát khả năng hòa tan và khả năng giữ nước
Kết quả khảo sát khả năng liên kết với béo và khả năng tạo bọt</v>
          </cell>
          <cell r="J24" t="str">
            <v>Tạ Thị Ngọc</v>
          </cell>
          <cell r="K24" t="str">
            <v>Trâm</v>
          </cell>
          <cell r="L24" t="str">
            <v>2005181304</v>
          </cell>
          <cell r="M24" t="str">
            <v>09DHTP9</v>
          </cell>
          <cell r="N24" t="str">
            <v>Mạc Xuân Hòa</v>
          </cell>
        </row>
        <row r="25">
          <cell r="C25">
            <v>0</v>
          </cell>
          <cell r="D25">
            <v>0</v>
          </cell>
          <cell r="E25">
            <v>0</v>
          </cell>
          <cell r="F25">
            <v>0</v>
          </cell>
          <cell r="G25">
            <v>0</v>
          </cell>
          <cell r="H25">
            <v>0</v>
          </cell>
          <cell r="I25">
            <v>0</v>
          </cell>
          <cell r="J25" t="str">
            <v>Trần Cao Như</v>
          </cell>
          <cell r="K25" t="str">
            <v>Quỳnh</v>
          </cell>
          <cell r="L25" t="str">
            <v>2005181247</v>
          </cell>
          <cell r="M25" t="str">
            <v>09DHTP4</v>
          </cell>
          <cell r="N25">
            <v>0</v>
          </cell>
        </row>
        <row r="26">
          <cell r="C26">
            <v>0</v>
          </cell>
          <cell r="D26">
            <v>0</v>
          </cell>
          <cell r="E26">
            <v>0</v>
          </cell>
          <cell r="F26">
            <v>0</v>
          </cell>
          <cell r="G26">
            <v>0</v>
          </cell>
          <cell r="H26">
            <v>0</v>
          </cell>
          <cell r="I26">
            <v>0</v>
          </cell>
          <cell r="J26">
            <v>0</v>
          </cell>
          <cell r="K26">
            <v>0</v>
          </cell>
          <cell r="L26">
            <v>0</v>
          </cell>
          <cell r="M26">
            <v>0</v>
          </cell>
          <cell r="N26">
            <v>0</v>
          </cell>
        </row>
        <row r="27">
          <cell r="C27" t="str">
            <v>KLTN09-019</v>
          </cell>
          <cell r="D27">
            <v>1</v>
          </cell>
          <cell r="E27" t="str">
            <v xml:space="preserve">Thiết kế phân xưởng sản xuất bia tươi năng xuất 2000 lít/ngày. </v>
          </cell>
          <cell r="F27" t="str">
            <v>TKNM</v>
          </cell>
          <cell r="G27" t="str">
            <v>SV tính toán và thiết kế được phân xưởng gồm tính thiết kế thiết bị chính, tính toán và chọn được các thiết bị phù hợp, bố trí các thiết bị phù hợp với nội dung yêu cầu của ĐA/KL</v>
          </cell>
          <cell r="H27" t="str">
            <v>1- Tính toán và thiết kế được tối thiểu một thiết bị chính; 2- Tính và chọn được các thiết bị phù hợp theo yêu cầu; 3- Tính và thuyết minh chi tiết các thông số kỹ thuật và kinh tế của phân xưởng.</v>
          </cell>
          <cell r="I27" t="str">
            <v>1- Bản vẽ thiết kế thiết bị chính; 2- Bản vẽ bố trí mặt bằng phân xưởng; 3- Bản thuyết minh các thông số kinh tế-kỹ thuật của phân xưởng</v>
          </cell>
          <cell r="J27" t="str">
            <v>Nguyễn Thị</v>
          </cell>
          <cell r="K27" t="str">
            <v>Huyền</v>
          </cell>
          <cell r="L27">
            <v>2005170390</v>
          </cell>
          <cell r="M27" t="str">
            <v>08DHTP6</v>
          </cell>
          <cell r="N27" t="str">
            <v>Phan Vĩnh Hưng</v>
          </cell>
        </row>
        <row r="28">
          <cell r="C28" t="str">
            <v>KLTN09-031</v>
          </cell>
          <cell r="D28">
            <v>1</v>
          </cell>
          <cell r="E28" t="str">
            <v>Nghiên cứu các điều kiện để lên men sản phẩm bia Kombucha</v>
          </cell>
          <cell r="F28" t="str">
            <v>NC</v>
          </cell>
          <cell r="G28" t="str">
            <v>Khảo sát và chọn được các yếu tố kỹ thuật để lên men sản phẩm bia Kombucha</v>
          </cell>
          <cell r="H28" t="str">
            <v>1- Khảo sát nhiệt độ lên men; 
2- Khảo sát thời gian lên men;
3- Khảo sát hàm lượng chất khô hòa tan.</v>
          </cell>
          <cell r="I28" t="str">
            <v xml:space="preserve">Có được các thông số kỹ thuật trong quá trình lên men để có được sản phẩm đáp ứng được yêu cầu. </v>
          </cell>
          <cell r="J28" t="str">
            <v>Châu Nguyễn Linh</v>
          </cell>
          <cell r="K28" t="str">
            <v>Bảo</v>
          </cell>
          <cell r="L28" t="str">
            <v>2022180772</v>
          </cell>
          <cell r="M28" t="str">
            <v>09DHDB1</v>
          </cell>
          <cell r="N28" t="str">
            <v>Phan Vĩnh Hưng</v>
          </cell>
        </row>
        <row r="29">
          <cell r="C29" t="str">
            <v>KLTN09-028</v>
          </cell>
          <cell r="D29">
            <v>1</v>
          </cell>
          <cell r="E29" t="str">
            <v xml:space="preserve">Thiết kế phân xưởng nấu đường (sản xuất đường thô từ mía) năng xuất 20 tấn  mía/ngày. </v>
          </cell>
          <cell r="F29" t="str">
            <v>TKNM</v>
          </cell>
          <cell r="G29" t="str">
            <v>SV tính toán và thiết kế được phân xưởng gồm tính thiết kế thiết bị chính, tính toán và chọn được các thiết bị phù hợp, bố trí các thiết bị phù hợp với nội dung yêu cầu của ĐA/KL</v>
          </cell>
          <cell r="H29" t="str">
            <v>1- Tính toán và thiết kế được tối thiểu một thiết bị chính; 2- Tính và chọn được các thiết bị phù hợp theo yêu cầu; 3- Tính và thuyết minh chi tiết các thông số kỹ thuật và kinh tế của nhà máy.</v>
          </cell>
          <cell r="I29" t="str">
            <v>1- Bản vẽ thiết kế thiết bị chính;
2- Bản vẽ bố trí mặt bằng phân xưởng;
3- Bản thuyết minh các thông số kinh tế-kỹ thuật của nhà máy</v>
          </cell>
          <cell r="J29" t="str">
            <v>Võ Thị Thu</v>
          </cell>
          <cell r="K29" t="str">
            <v>Linh</v>
          </cell>
          <cell r="L29">
            <v>2005170080</v>
          </cell>
          <cell r="M29" t="str">
            <v>08DHTP7</v>
          </cell>
          <cell r="N29" t="str">
            <v>Phan Vĩnh Hưng</v>
          </cell>
        </row>
        <row r="30">
          <cell r="C30">
            <v>0</v>
          </cell>
          <cell r="D30">
            <v>0</v>
          </cell>
          <cell r="E30">
            <v>0</v>
          </cell>
          <cell r="F30">
            <v>0</v>
          </cell>
          <cell r="G30">
            <v>0</v>
          </cell>
          <cell r="H30">
            <v>0</v>
          </cell>
          <cell r="I30">
            <v>0</v>
          </cell>
          <cell r="J30">
            <v>0</v>
          </cell>
          <cell r="K30">
            <v>0</v>
          </cell>
          <cell r="L30">
            <v>0</v>
          </cell>
          <cell r="M30">
            <v>0</v>
          </cell>
          <cell r="N30">
            <v>0</v>
          </cell>
        </row>
        <row r="31">
          <cell r="C31" t="str">
            <v>KLTN09-032</v>
          </cell>
          <cell r="D31">
            <v>1</v>
          </cell>
          <cell r="E31" t="str">
            <v>Khảo sát điều kiện lên men trong quy trình sản xuất sữa chua bổ sung thạch cỏ lúa mì</v>
          </cell>
          <cell r="F31" t="str">
            <v>PTSP</v>
          </cell>
          <cell r="G31" t="str">
            <v>Xác định được điều kiện lên men trong quy trình sản xuất sữa chua bổ sung thạch cỏ lúa mì</v>
          </cell>
          <cell r="H31" t="str">
            <v>- Khảo sát ảnh  hưởng của nồng độ chất khô của dịch sữa
- Khảo sát ảnh hưởng của tỉ lệ men cái sử dụng
- Khảo sát ảnh hưởng của thời gian lên men
- Khảo sát ảnh hưởng của thời gian và nhiệt độ bảo quản sản phẩm</v>
          </cell>
          <cell r="I31" t="str">
            <v>Điều kiện lên men trong quy trình sản xuất sữa chua bổ sung thạch cỏ lúa mì</v>
          </cell>
          <cell r="J31" t="str">
            <v>Trần Thị Huyền</v>
          </cell>
          <cell r="K31" t="str">
            <v>Trâm</v>
          </cell>
          <cell r="L31">
            <v>2005181306</v>
          </cell>
          <cell r="M31" t="str">
            <v>09DHTP9</v>
          </cell>
          <cell r="N31" t="str">
            <v>Trần Chí Hải</v>
          </cell>
        </row>
        <row r="32">
          <cell r="C32" t="str">
            <v>KLTN09-033</v>
          </cell>
          <cell r="D32">
            <v>1</v>
          </cell>
          <cell r="E32" t="str">
            <v>Nghiên cứu hoàn thiện quy trình công nghệ sản xuất sữa chua bổ sung thạch cỏ lúa mì</v>
          </cell>
          <cell r="F32" t="str">
            <v>PTSP</v>
          </cell>
          <cell r="G32" t="str">
            <v xml:space="preserve">Xác định được một số điều kiện công nghệ để hoàn thiện quy trình sản xuất sữa chua bổ sung thạch cỏ lúa mì </v>
          </cell>
          <cell r="H32" t="str">
            <v>- Khảo sát tỉ lệ nguyên liệu tạo thạch cỏ lúa mì
- Khảo sát ảnh hưởng của tỉ lệ thạch cỏ lúa mì bổ sung
- Khảo sát thời điểm bổ sung thạch cỏ lúa mì (ban đầu quá trình lên men, giữa giai đoạn lên men, kết thúc quá trình lên men)</v>
          </cell>
          <cell r="I32" t="str">
            <v>Một số điều kiện công nghệ để hoàn thiện quy trình sản xuất sữa chua bổ sung thạch cỏ lúa mì</v>
          </cell>
          <cell r="J32" t="str">
            <v>Lê Thị Như</v>
          </cell>
          <cell r="K32" t="str">
            <v>Quỳnh</v>
          </cell>
          <cell r="L32">
            <v>2005181244</v>
          </cell>
          <cell r="M32" t="str">
            <v>09DHTP1</v>
          </cell>
          <cell r="N32" t="str">
            <v>Trần Chí Hải</v>
          </cell>
        </row>
        <row r="33">
          <cell r="C33" t="str">
            <v>KLTN09-034</v>
          </cell>
          <cell r="D33">
            <v>1</v>
          </cell>
          <cell r="E33" t="str">
            <v>Tổng quan hoạt tính kháng khuẩn của tinh dầu chiết xuất từ các cây họ Cúc (Asteraceae)</v>
          </cell>
          <cell r="F33" t="str">
            <v>TQTL</v>
          </cell>
          <cell r="G33" t="str">
            <v>Tổng hợp các công trình nghiên cứu về hoạt tính kháng khuẩn của tinh dầu chiết xuất từ các cây họ Cúc trong những năm gần đây</v>
          </cell>
          <cell r="H33" t="str">
            <v>- Lựa chọn tài liệu phù hợp; 
- Phân tích tổng hợp các tài liệu; 
- Viết báo cáo tổng kết</v>
          </cell>
          <cell r="I33" t="str">
            <v>Báo cáo tổng hợp về hoạt tính kháng khuẩn của tinh dầu chiết xuất từ các cây họ Cúc  trong những năm gần đây</v>
          </cell>
          <cell r="J33" t="str">
            <v>Nguyễn Thanh</v>
          </cell>
          <cell r="K33" t="str">
            <v>Tuyền</v>
          </cell>
          <cell r="L33">
            <v>2005180109</v>
          </cell>
          <cell r="M33" t="str">
            <v>09DHTP8</v>
          </cell>
          <cell r="N33" t="str">
            <v>Trần Chí Hải</v>
          </cell>
        </row>
        <row r="34">
          <cell r="C34" t="str">
            <v>KLTN09-035</v>
          </cell>
          <cell r="D34">
            <v>1</v>
          </cell>
          <cell r="E34" t="str">
            <v>Tổng quan các phương pháp chiết xuất Anthocyanin có trong phụ phẩm quả nho</v>
          </cell>
          <cell r="F34" t="str">
            <v>TQTL</v>
          </cell>
          <cell r="G34" t="str">
            <v>Tổng hợp các phương pháp chiết xuất Anthocyanin từ phụ phẩm quả nho trong những năm gần đây</v>
          </cell>
          <cell r="H34" t="str">
            <v>- Lựa chọn tài liệu phù hợp; 
- Phân tích tổng hợp các tài liệu; 
- Viết báo cáo tổng kết</v>
          </cell>
          <cell r="I34" t="str">
            <v>Báo cáo tổng hợp về phương các phương pháp chiết xuất Anthocyanin từ phụ phẩm quả nho trong những năm gần đây</v>
          </cell>
          <cell r="J34" t="str">
            <v>Trần Lê Anh</v>
          </cell>
          <cell r="K34" t="str">
            <v>Thư</v>
          </cell>
          <cell r="L34">
            <v>2005181285</v>
          </cell>
          <cell r="M34" t="str">
            <v>09DHTP9</v>
          </cell>
          <cell r="N34" t="str">
            <v>Trần Chí Hải</v>
          </cell>
        </row>
        <row r="35">
          <cell r="C35" t="str">
            <v>KLTN09-036</v>
          </cell>
          <cell r="D35">
            <v>1</v>
          </cell>
          <cell r="E35" t="str">
            <v>Tổng quan về các phương pháp chiết xuất hợp chất carotenoid từ phế phẩm thực vật có khả năng phòng ngừa, điều trị ung thư.</v>
          </cell>
          <cell r="F35" t="str">
            <v>TQTL</v>
          </cell>
          <cell r="G35" t="str">
            <v>Tổng hợp công trình nghiên cứu về các phương pháp chiết xuất hợp chất carotenoid từ phế phẩm thực vật có khả năng phòng ngừa, điều trị ung thư trong những năm gần đây</v>
          </cell>
          <cell r="H35" t="str">
            <v>- Lựa chọn tài liệu phù hợp; 
- Phân tích tổng hợp các tài liệu; 
- Viết báo cáo tổng kết</v>
          </cell>
          <cell r="I35" t="str">
            <v>Báo cáo tổng hợp về các phương pháp chiết xuất hợp chất carotenoid từ phế phẩm thực vật có khả năng phòng ngừa, điều trị ung thư trong những năm gần đây</v>
          </cell>
          <cell r="J35" t="str">
            <v>Nguyễn Thị Thảo</v>
          </cell>
          <cell r="K35" t="str">
            <v>Vy</v>
          </cell>
          <cell r="L35">
            <v>2005181375</v>
          </cell>
          <cell r="M35" t="str">
            <v>09DHTP9</v>
          </cell>
          <cell r="N35" t="str">
            <v>Trần Chí Hải</v>
          </cell>
        </row>
        <row r="36">
          <cell r="C36" t="str">
            <v>KLTN09-037</v>
          </cell>
          <cell r="D36">
            <v>1</v>
          </cell>
          <cell r="E36" t="str">
            <v>Tổng quan hoạt tính chống oxi hóa trên một số cây họ Cúc (Asteraceae)</v>
          </cell>
          <cell r="F36" t="str">
            <v>TQTL</v>
          </cell>
          <cell r="G36" t="str">
            <v>Tổng hợp các công trình nghiên cứu về hoạt tính chống oxi hóa của một số cây họ Cúc trong những năm gần đây</v>
          </cell>
          <cell r="H36" t="str">
            <v>- Lựa chọn tài liệu phù hợp; 
- Phân tích tổng hợp các tài liệu; 
- Viết báo cáo tổng kết</v>
          </cell>
          <cell r="I36" t="str">
            <v>Báo cáo tổng hợp về hoạt tính chống oxi hóa của các cây họ Cúc  trong những năm gần đây</v>
          </cell>
          <cell r="J36" t="str">
            <v>Vũ Tiên</v>
          </cell>
          <cell r="K36" t="str">
            <v>Hoàng</v>
          </cell>
          <cell r="L36">
            <v>2005180425</v>
          </cell>
          <cell r="M36" t="str">
            <v>09DHTP3</v>
          </cell>
          <cell r="N36" t="str">
            <v>Trần Chí Hải</v>
          </cell>
        </row>
        <row r="37">
          <cell r="C37" t="str">
            <v>KLTN09-038</v>
          </cell>
          <cell r="D37">
            <v>1</v>
          </cell>
          <cell r="E37" t="str">
            <v>Tổng quan các phương pháp tích ly hợp chất pyrrolizidine alkaloids có trong cây họ cúc (Asteraceae)</v>
          </cell>
          <cell r="F37" t="str">
            <v>TQTL</v>
          </cell>
          <cell r="G37" t="str">
            <v>Tổng hợp các phương pháp trích ly pyrrolizidine alkaloids có trong một số cây họ Cúc trong những năm gần đây</v>
          </cell>
          <cell r="H37" t="str">
            <v>- Lựa chọn tài liệu phù hợp; 
- Phân tích tổng hợp các tài liệu; 
- Viết báo cáo tổng kết</v>
          </cell>
          <cell r="I37" t="str">
            <v>Báo cáo tổng hợp về phương pháp trích ly pyrrolizidine alkaloids có trong một số cây họ Cúc trong những năm gần đây</v>
          </cell>
          <cell r="J37" t="str">
            <v>Phạm Thị Thùy</v>
          </cell>
          <cell r="K37" t="str">
            <v>Trang</v>
          </cell>
          <cell r="L37">
            <v>2005181330</v>
          </cell>
          <cell r="M37" t="str">
            <v>09DHTP9</v>
          </cell>
          <cell r="N37" t="str">
            <v>Trần Chí Hải</v>
          </cell>
        </row>
        <row r="38">
          <cell r="C38" t="str">
            <v>KLTN09-039</v>
          </cell>
          <cell r="D38">
            <v>1</v>
          </cell>
          <cell r="E38" t="str">
            <v>Tổng quan về ứng dụng của kỹ thuật siêu tới hạn trong trích ly astaxanthin</v>
          </cell>
          <cell r="F38" t="str">
            <v>TQTL</v>
          </cell>
          <cell r="G38" t="str">
            <v>Tổng hợp công trình nghiên cứu về trích ly astaxanthin bằng kỹ thuật siêu tới hạn trong những năm gần đây</v>
          </cell>
          <cell r="H38" t="str">
            <v>- Lựa chọn tài liệu phù hợp; 
- Phân tích tổng hợp các tài liệu; 
- Viết báo cáo tổng kết</v>
          </cell>
          <cell r="I38" t="str">
            <v>Báo cáo tổng hợp về ứng dụng kỹ thuật siêu tới hạn trong trích ly astaxanthin trong những năm gần đây</v>
          </cell>
          <cell r="J38" t="str">
            <v>Nguyễn Thị Yến</v>
          </cell>
          <cell r="K38" t="str">
            <v>Nhi</v>
          </cell>
          <cell r="L38">
            <v>2005181202</v>
          </cell>
          <cell r="M38" t="str">
            <v xml:space="preserve">09DHTP4 </v>
          </cell>
          <cell r="N38" t="str">
            <v>Trần Chí Hải</v>
          </cell>
        </row>
        <row r="39">
          <cell r="C39" t="str">
            <v>KLTN09-040</v>
          </cell>
          <cell r="D39">
            <v>1</v>
          </cell>
          <cell r="E39" t="str">
            <v>Tổng quan các kỹ thuật bảo quản astaxanthin</v>
          </cell>
          <cell r="F39" t="str">
            <v>TQTL</v>
          </cell>
          <cell r="G39" t="str">
            <v>Tổng hợp các kỹ thuật bảo quản astaxanthin trong những năm gần đây</v>
          </cell>
          <cell r="H39" t="str">
            <v>- Lựa chọn tài liệu phù hợp; 
- Phân tích tổng hợp các tài liệu; 
- Viết báo cáo tổng kết</v>
          </cell>
          <cell r="I39" t="str">
            <v>Báo cáo tổng hợp các kỹ thuật bảo quản astaxanthin  trong những năm gần đây</v>
          </cell>
          <cell r="J39" t="str">
            <v>Võ Thanh</v>
          </cell>
          <cell r="K39" t="str">
            <v>Ngân</v>
          </cell>
          <cell r="L39">
            <v>2005180087</v>
          </cell>
          <cell r="M39" t="str">
            <v>09DHTP4</v>
          </cell>
          <cell r="N39" t="str">
            <v>Trần Chí Hải</v>
          </cell>
        </row>
        <row r="40">
          <cell r="C40" t="str">
            <v>KLTN09-041</v>
          </cell>
          <cell r="D40">
            <v>1</v>
          </cell>
          <cell r="E40" t="str">
            <v>Tổng quan tài liệu về quá trình trích ly astaxanthin bằng phương pháp sinh học</v>
          </cell>
          <cell r="F40" t="str">
            <v>TQTL</v>
          </cell>
          <cell r="G40" t="str">
            <v>Tổng hợp các phương pháp trích ly astaxanthin bằng phương pháp sinh học trong những năm gần đây</v>
          </cell>
          <cell r="H40" t="str">
            <v>- Lựa chọn tài liệu phù hợp; 
- Phân tích tổng hợp các tài liệu; 
- Viết báo cáo tổng kết</v>
          </cell>
          <cell r="I40" t="str">
            <v>Báo cáo tổng hợp về phương pháp trích ly astaxanthin bằng phương pháp sinh học trong những năm gần đây</v>
          </cell>
          <cell r="J40" t="str">
            <v>Đỗ Thị Thanh</v>
          </cell>
          <cell r="K40" t="str">
            <v>Nguyên</v>
          </cell>
          <cell r="L40">
            <v>2005180151</v>
          </cell>
          <cell r="M40" t="str">
            <v>09DHTP6</v>
          </cell>
          <cell r="N40" t="str">
            <v>Trần Chí Hải</v>
          </cell>
        </row>
        <row r="41">
          <cell r="C41" t="str">
            <v>KLTN09-042</v>
          </cell>
          <cell r="D41">
            <v>1</v>
          </cell>
          <cell r="E41" t="str">
            <v>Tổng quan quá trình trích ly astaxanthin bằng phương pháp vật lý</v>
          </cell>
          <cell r="F41" t="str">
            <v>TQTL</v>
          </cell>
          <cell r="G41" t="str">
            <v>Tổng hợp các phương pháp trích ly astaxanthin bằng phương pháp vật lý trong những năm gần đây</v>
          </cell>
          <cell r="H41" t="str">
            <v>- Lựa chọn tài liệu phù hợp; 
- Phân tích tổng hợp các tài liệu; 
- Viết báo cáo tổng kết</v>
          </cell>
          <cell r="I41" t="str">
            <v>Báo cáo tổng hợp về phương pháp trích ly astaxanthin bằng phương pháp vật lý trong những năm gần đây</v>
          </cell>
          <cell r="J41" t="str">
            <v>Trần Thị Thảo</v>
          </cell>
          <cell r="K41" t="str">
            <v>Nguyên</v>
          </cell>
          <cell r="L41">
            <v>2005181186</v>
          </cell>
          <cell r="M41" t="str">
            <v>09DHTP6</v>
          </cell>
          <cell r="N41" t="str">
            <v>Trần Chí Hải</v>
          </cell>
        </row>
        <row r="42">
          <cell r="C42" t="str">
            <v>KLTN09-043</v>
          </cell>
          <cell r="D42">
            <v>1</v>
          </cell>
          <cell r="E42" t="str">
            <v>Tổng quan các phương pháp trích ly astaxanthin bằng phương pháp hóa học</v>
          </cell>
          <cell r="F42" t="str">
            <v>TQTL</v>
          </cell>
          <cell r="G42" t="str">
            <v>Tổng hợp các phương pháp trích ly astaxanthin bằng phương pháp hóa học trong những năm gần đây</v>
          </cell>
          <cell r="H42" t="str">
            <v>- Lựa chọn tài liệu phù hợp; 
- Phân tích tổng hợp các tài liệu; 
- Viết báo cáo tổng kết</v>
          </cell>
          <cell r="I42" t="str">
            <v>Báo cáo tổng hợp về phương pháp trích ly astaxanthin bằng phương pháp hóa học trong những năm gần đây</v>
          </cell>
          <cell r="J42" t="str">
            <v>Nguyễn Thị</v>
          </cell>
          <cell r="K42" t="str">
            <v>Nga</v>
          </cell>
          <cell r="L42">
            <v>2005181160</v>
          </cell>
          <cell r="M42" t="str">
            <v>09DHTP6</v>
          </cell>
          <cell r="N42" t="str">
            <v>Trần Chí Hải</v>
          </cell>
        </row>
        <row r="43">
          <cell r="C43" t="str">
            <v>KLTN09-044</v>
          </cell>
          <cell r="D43">
            <v>1</v>
          </cell>
          <cell r="E43" t="str">
            <v>Tổng quan về các phương pháp cải thiện độ ổn định và hòa tan của một số hợp chất thuộc nhóm carotenoid</v>
          </cell>
          <cell r="F43" t="str">
            <v>TQTL</v>
          </cell>
          <cell r="G43" t="str">
            <v>Tổng hợp các phương pháp cải thiện độ ổn định và hòa tan của một số hợp chất thuộc nhóm carotenoid trong những năm gần đây</v>
          </cell>
          <cell r="H43" t="str">
            <v>- Lựa chọn tài liệu phù hợp; 
- Phân tích tổng hợp các tài liệu; 
- Viết báo cáo tổng kết</v>
          </cell>
          <cell r="I43" t="str">
            <v>Báo cáo tổng hợp về các phương pháp cải thiện độ ổn định và hòa tan của một số hợp chất thuộc nhóm carotenoid trong những năm gần đây</v>
          </cell>
          <cell r="J43" t="str">
            <v>Phạm Thị Minh</v>
          </cell>
          <cell r="K43" t="str">
            <v>Trang</v>
          </cell>
          <cell r="L43">
            <v>2005181324</v>
          </cell>
          <cell r="M43" t="str">
            <v>09DHTP9</v>
          </cell>
          <cell r="N43" t="str">
            <v>Trần Chí Hải</v>
          </cell>
        </row>
        <row r="44">
          <cell r="C44" t="str">
            <v>KLTN09-045</v>
          </cell>
          <cell r="D44">
            <v>1</v>
          </cell>
          <cell r="E44" t="str">
            <v>Nghiên cứu quy trình sản xuất nước thốt nốt lên men</v>
          </cell>
          <cell r="F44" t="str">
            <v>PTSP</v>
          </cell>
          <cell r="G44" t="str">
            <v>Xác định được một số thông số công nghệ cho quá trình lên men sản xuất nước thốt nốt lên men</v>
          </cell>
          <cell r="H44" t="str">
            <v>- Ảnh hưởng của tỉ lệ nấm men bổ sung
- Ảnh hưởng của nhiệt độ lên men
- Ảnh hưởng của thời gian lên men</v>
          </cell>
          <cell r="I44" t="str">
            <v>Một số thông số công nghệ cho quá trình lên men sản xuất nước thốt nốt lên men</v>
          </cell>
          <cell r="J44" t="str">
            <v>Nguyễn Tấn</v>
          </cell>
          <cell r="K44" t="str">
            <v>Lộc</v>
          </cell>
          <cell r="L44">
            <v>2005170434</v>
          </cell>
          <cell r="M44" t="str">
            <v>08DHTP3</v>
          </cell>
          <cell r="N44" t="str">
            <v>Trần Chí Hải</v>
          </cell>
        </row>
        <row r="45">
          <cell r="C45" t="str">
            <v>KLTN09-046</v>
          </cell>
          <cell r="D45">
            <v>1</v>
          </cell>
          <cell r="E45" t="str">
            <v xml:space="preserve"> Phát triển sản phẩm "Sữa chua ngô"</v>
          </cell>
          <cell r="F45" t="str">
            <v>PTSP</v>
          </cell>
          <cell r="G45" t="str">
            <v>Phát triển sản phẩm sữa chua ngô phù hợp yêu cầu của thị trường</v>
          </cell>
          <cell r="H45" t="str">
            <v>- Khảo sát tỉ lệ phối trộn
- Thiết kế nhãn sản phẩm
- Xây dựng tiêu chuẩn chất lượng tự công bố sản phẩm</v>
          </cell>
          <cell r="I45" t="str">
            <v>Bảng tự công bố chất lượng sản phẩm Sữa chua ngô</v>
          </cell>
          <cell r="J45" t="str">
            <v>Trương Thị Như</v>
          </cell>
          <cell r="K45" t="str">
            <v>Ngọc</v>
          </cell>
          <cell r="L45">
            <v>2022181042</v>
          </cell>
          <cell r="M45" t="str">
            <v>09DHDB2</v>
          </cell>
          <cell r="N45" t="str">
            <v>Trần Chí Hải</v>
          </cell>
        </row>
        <row r="46">
          <cell r="C46" t="str">
            <v>KLTN09-458</v>
          </cell>
          <cell r="D46">
            <v>1</v>
          </cell>
          <cell r="E46" t="str">
            <v>Tổng quan các phương pháp trích ly hợp chất phenolic có trong vỏ cam quýt</v>
          </cell>
          <cell r="F46" t="str">
            <v>TQTL</v>
          </cell>
          <cell r="G46" t="str">
            <v>Tổng hợp công trình nghiên cứu về các phương pháp trích ly hợp chất phenolic có trong vỏ cam quýt trong những năm gần đây</v>
          </cell>
          <cell r="H46" t="str">
            <v>- Lựa chọn tài liệu phù hợp; 
- Phân tích tổng hợp các tài liệu; 
- Viết báo cáo tổng kết</v>
          </cell>
          <cell r="I46" t="str">
            <v>Báo cáo tổng hợp về các phương pháp trích ly hợp chất phenolic có trong vỏ cam quýt trong những năm gần đây</v>
          </cell>
          <cell r="J46" t="str">
            <v>Vũ Đoàn</v>
          </cell>
          <cell r="K46" t="str">
            <v>Long</v>
          </cell>
          <cell r="L46">
            <v>2005181141</v>
          </cell>
          <cell r="M46" t="str">
            <v>09DHTP8</v>
          </cell>
          <cell r="N46" t="str">
            <v>Trần Chí Hải</v>
          </cell>
        </row>
        <row r="47">
          <cell r="C47" t="str">
            <v>KLTN09-465</v>
          </cell>
          <cell r="D47">
            <v>1</v>
          </cell>
          <cell r="E47" t="str">
            <v>Tổng quan tài liệu về các phương pháp trích chất màu betacyanin từ vỏ thanh long (Hylocereus spp)</v>
          </cell>
          <cell r="F47" t="str">
            <v>TQTL</v>
          </cell>
          <cell r="G47" t="str">
            <v>Tổng hợp công trình nghiên cứu về phương pháp trích ly chất màu betacyanin từ vỏ thanh long trong những năm gần đây</v>
          </cell>
          <cell r="H47" t="str">
            <v>- Lựa chọn tài liệu phù hợp; 
- Phân tích tổng hợp các tài liệu; 
- Viết báo cáo tổng kết</v>
          </cell>
          <cell r="I47" t="str">
            <v>Báo cáo tổng hợp về phương pháp trích ly chất màu betacyanin từ vỏ thanh long trong những năm gần đây</v>
          </cell>
          <cell r="J47" t="str">
            <v>Huỳnh Hà Yến</v>
          </cell>
          <cell r="K47" t="str">
            <v>Ngân</v>
          </cell>
          <cell r="L47">
            <v>2005181171</v>
          </cell>
          <cell r="M47" t="str">
            <v>09DHTP7</v>
          </cell>
          <cell r="N47" t="str">
            <v>Trần Chí Hải</v>
          </cell>
        </row>
        <row r="48">
          <cell r="C48" t="str">
            <v>KLTN09-513</v>
          </cell>
          <cell r="D48">
            <v>1</v>
          </cell>
          <cell r="E48" t="str">
            <v>Tổng quan tài liệu phương pháp trích ly tinh dầu từ vỏ quả chanh</v>
          </cell>
          <cell r="F48" t="str">
            <v>TQTL</v>
          </cell>
          <cell r="G48" t="str">
            <v>Tổng hợp công trình nghiên cứu về các phương pháp trích ly tinh dầu từ vỏ quả chanh trong những năm gần đây</v>
          </cell>
          <cell r="H48" t="str">
            <v>- Lựa chọn tài liệu phù hợp; 
- Phân tích tổng hợp các tài liệu; 
- Viết báo cáo tổng kết</v>
          </cell>
          <cell r="I48" t="str">
            <v>Báo cáo tổng hợp về các phương pháp trích ly tinh dầu từ vỏ quả chanh trong những năm gần đây</v>
          </cell>
          <cell r="J48" t="str">
            <v>Đặng Nguyễn Kiều</v>
          </cell>
          <cell r="K48" t="str">
            <v>Oanh</v>
          </cell>
          <cell r="L48">
            <v>2005180051</v>
          </cell>
          <cell r="M48" t="str">
            <v>09DHTP5</v>
          </cell>
          <cell r="N48" t="str">
            <v>Trần Chí Hải</v>
          </cell>
        </row>
        <row r="49">
          <cell r="C49">
            <v>0</v>
          </cell>
          <cell r="D49">
            <v>0</v>
          </cell>
          <cell r="E49">
            <v>0</v>
          </cell>
          <cell r="F49">
            <v>0</v>
          </cell>
          <cell r="G49">
            <v>0</v>
          </cell>
          <cell r="H49">
            <v>0</v>
          </cell>
          <cell r="I49">
            <v>0</v>
          </cell>
          <cell r="J49">
            <v>0</v>
          </cell>
          <cell r="K49">
            <v>0</v>
          </cell>
          <cell r="L49">
            <v>0</v>
          </cell>
          <cell r="M49">
            <v>0</v>
          </cell>
          <cell r="N49">
            <v>0</v>
          </cell>
        </row>
        <row r="50">
          <cell r="C50" t="str">
            <v>KLTN09-047</v>
          </cell>
          <cell r="D50">
            <v>1</v>
          </cell>
          <cell r="E50" t="str">
            <v>Tìm hiểu mối quan hệ giữa các đặc điểm nhân khẩu học và  thói quen tiêu thụ thực phẩm từ thực vật có tính dược</v>
          </cell>
          <cell r="F50" t="str">
            <v>NCNTD</v>
          </cell>
          <cell r="G50" t="str">
            <v>Nnghiên cứu được mối quan hệ giữa các đặc điểm nhân khẩu học và  thói quen tiêu thụ thực phẩm từ thực vật có tính dược</v>
          </cell>
          <cell r="H50" t="str">
            <v>- Tổng quan về thực phẩm từ thực vật có tính dược.
- Tìm hiểu về tình hình sử dụng thực phẩm từ thực vật có tính dược
- Khảo sát về đặc điểm nhân khẩu học của người tiêu dùng.
- Khảo sát về thói quen tiêu thụ thực phẩm từ thực vật có tính dược của người tiêu dùng
- Tìm hiểu mục đích sử dụng thực phẩm từ thực vật có tính dược
-  Đánh giá mối quan hệ giữa các đặc điểm nhân khẩu học và thói quen tiêu thụ thực phẩm từ thực vật có tính dược.</v>
          </cell>
          <cell r="I50" t="str">
            <v xml:space="preserve">
Kết luận được mối quan hệ giữa các đặc điểm nhân khẩu học và  thói quen tiêu thụ thực phẩm từ thực vật có tính dược</v>
          </cell>
          <cell r="J50" t="str">
            <v>Phan Nguyễn Hồng</v>
          </cell>
          <cell r="K50" t="str">
            <v>Thái</v>
          </cell>
          <cell r="L50">
            <v>2005181265</v>
          </cell>
          <cell r="M50" t="str">
            <v>09DHTP5</v>
          </cell>
          <cell r="N50" t="str">
            <v>Trần Thị Hồng Cẩm</v>
          </cell>
        </row>
        <row r="51">
          <cell r="C51">
            <v>0</v>
          </cell>
          <cell r="D51">
            <v>0</v>
          </cell>
          <cell r="E51">
            <v>0</v>
          </cell>
          <cell r="F51">
            <v>0</v>
          </cell>
          <cell r="G51">
            <v>0</v>
          </cell>
          <cell r="H51">
            <v>0</v>
          </cell>
          <cell r="I51">
            <v>0</v>
          </cell>
          <cell r="J51" t="str">
            <v>Trần Ngọc</v>
          </cell>
          <cell r="K51" t="str">
            <v>Lan</v>
          </cell>
          <cell r="L51">
            <v>2005181121</v>
          </cell>
          <cell r="M51" t="str">
            <v>09DHTP6</v>
          </cell>
          <cell r="N51">
            <v>0</v>
          </cell>
        </row>
        <row r="52">
          <cell r="C52" t="str">
            <v>KLTN09-048</v>
          </cell>
          <cell r="D52">
            <v>1</v>
          </cell>
          <cell r="E52" t="str">
            <v>Tìm hiểu mối quan hệ giữa các đặc điểm nhân khẩu học và  nhận thức của người tiêu dùng về thực phẩm từ thực vật có tính dược</v>
          </cell>
          <cell r="F52" t="str">
            <v>NCNTD</v>
          </cell>
          <cell r="G52" t="str">
            <v>Nghiên cứu được mối quan hệ giữa các đặc điểm nhân khẩu học và  nhận thức của NTD về thực phẩm từ thực vật có tính dược</v>
          </cell>
          <cell r="H52" t="str">
            <v xml:space="preserve">- Tìm hiểu về khái niệm nhận thức người tiêu dùng
- Tìm hiểu các biến liên quan nhận thức người tiêu dùng
- Tìm hiểu sự  nhận thức về lợi ích của việc sử dụng thực vật có tính dược của người tiêu dùng
- Tìm hiểu sự nhận thức về rủi ro của việc sử dụng thực vật có tính dược của người tiêu dùng
-  Đánh giá mối quan hệ giữa các đặc điểm nhân khẩu học và  nhận thức của người tiêu dùng đối với  thực phẩm từ thực vật có tính dược.
</v>
          </cell>
          <cell r="I52" t="str">
            <v>Kết luận được  mối quan hệ giữa các đặc điểm nhân khẩu học và  nhận thức của NTD về thực phẩm từ thực vật có tính dược</v>
          </cell>
          <cell r="J52" t="str">
            <v>Nguyễn Trần Yến</v>
          </cell>
          <cell r="K52" t="str">
            <v>Nhi</v>
          </cell>
          <cell r="L52">
            <v>2005180146</v>
          </cell>
          <cell r="M52" t="str">
            <v>09DHTP6</v>
          </cell>
          <cell r="N52" t="str">
            <v>Trần Thị Hồng Cẩm</v>
          </cell>
        </row>
        <row r="53">
          <cell r="C53">
            <v>0</v>
          </cell>
          <cell r="D53">
            <v>0</v>
          </cell>
          <cell r="E53">
            <v>0</v>
          </cell>
          <cell r="F53">
            <v>0</v>
          </cell>
          <cell r="G53">
            <v>0</v>
          </cell>
          <cell r="H53">
            <v>0</v>
          </cell>
          <cell r="I53">
            <v>0</v>
          </cell>
          <cell r="J53" t="str">
            <v>Lê Thị</v>
          </cell>
          <cell r="K53" t="str">
            <v>Họp</v>
          </cell>
          <cell r="L53">
            <v>2005181084</v>
          </cell>
          <cell r="M53" t="str">
            <v>09DHTP6</v>
          </cell>
          <cell r="N53">
            <v>0</v>
          </cell>
        </row>
        <row r="54">
          <cell r="C54" t="str">
            <v>KLTN09-049</v>
          </cell>
          <cell r="D54">
            <v>1</v>
          </cell>
          <cell r="E54" t="str">
            <v>Tìm hiểu mối quan hệ giữa việc nhận thức về sức khỏe và thói quen tiêu thụ thực phẩm từ thực vật có tính dược</v>
          </cell>
          <cell r="F54" t="str">
            <v>NCNTD</v>
          </cell>
          <cell r="G54" t="str">
            <v>Nghiên cứu được mối quan hệ giữa việc nhận thức về sức khỏe và thói quen tiêu thụ thực phẩm từ thực vật có tính dược</v>
          </cell>
          <cell r="H54" t="str">
            <v>- Tìm hiểu về khái niệm nhận thức sức khỏe
- Tìm hiểu về các dạng của bảng khảo sát (questionnaire)
- Tìm hiểu về thực phẩm từ thực vật có tính dược
- Xây dựng bảng câu hỏi khảo sát NTD  về nhận thức sức khỏe
- Đánh giá mối quan hệ giữa nhận thức về sức khỏe và thói quen sử dụng  thực phẩm từ thực vật có tính dược.
- Đánh giá mới quan hệ giữa đặc điểm cá nhân và sự nhận thức về sức khỏe</v>
          </cell>
          <cell r="I54" t="str">
            <v>Kết luận được mối quan hệ giữa việc nhận thức về sức khỏe và thói quen tiêu thụ thực phẩm từ thực vật có tính dược</v>
          </cell>
          <cell r="J54" t="str">
            <v>Phạm Thị Ngọc</v>
          </cell>
          <cell r="K54" t="str">
            <v>Mai</v>
          </cell>
          <cell r="L54">
            <v>2005181146</v>
          </cell>
          <cell r="M54" t="str">
            <v>09DHTP4</v>
          </cell>
          <cell r="N54" t="str">
            <v>Trần Thị Hồng Cẩm</v>
          </cell>
        </row>
        <row r="55">
          <cell r="C55">
            <v>0</v>
          </cell>
          <cell r="D55">
            <v>0</v>
          </cell>
          <cell r="E55">
            <v>0</v>
          </cell>
          <cell r="F55">
            <v>0</v>
          </cell>
          <cell r="G55">
            <v>0</v>
          </cell>
          <cell r="H55">
            <v>0</v>
          </cell>
          <cell r="I55">
            <v>0</v>
          </cell>
          <cell r="J55" t="str">
            <v>Trần Uyển</v>
          </cell>
          <cell r="K55" t="str">
            <v>Nhi</v>
          </cell>
          <cell r="L55">
            <v>2022180069</v>
          </cell>
          <cell r="M55" t="str">
            <v>09DHDB1</v>
          </cell>
          <cell r="N55">
            <v>0</v>
          </cell>
        </row>
        <row r="56">
          <cell r="C56" t="str">
            <v>KLTN09-050</v>
          </cell>
          <cell r="D56">
            <v>1</v>
          </cell>
          <cell r="E56" t="str">
            <v>Tìm hiểu mối quan hệ giữa lối sống lành mạnh và  thói quen tiêu thụ thực phẩm từ thực vật có tính dược</v>
          </cell>
          <cell r="F56" t="str">
            <v>NCNTD</v>
          </cell>
          <cell r="G56" t="str">
            <v>Tìm hiểu được mối quan hệ giữa lối sống lành mạnh và  thói quen tiêu thụ thực phẩm từ thực vật có tính dược</v>
          </cell>
          <cell r="H56" t="str">
            <v xml:space="preserve">
- Tìm hiểu và định nghĩa lối sống lành mạnh
- Tìm hiểu về thang đo Likert
- Tìm hiểu về mối quan hệ giữa trình độ học vấn lên lối sống
- Tìm hiểu về mối quan hệ về tuổi lên lối sống
- Tìm hiểu về mối quan hệ giới tính lên lối sống
- Tìm hiểu mối quan hệ giữa lối sống và thói quen tiêu thụ thực phẩm có tính dược
</v>
          </cell>
          <cell r="I56" t="str">
            <v>Kết luận được mối quan hệ giữa lối sống lành mạnh và  thói quen tiêu thụ thực phẩm từ thực vật có tính dược</v>
          </cell>
          <cell r="J56" t="str">
            <v>Dương Nhật</v>
          </cell>
          <cell r="K56" t="str">
            <v>Trường</v>
          </cell>
          <cell r="L56">
            <v>2005180857</v>
          </cell>
          <cell r="M56" t="str">
            <v>09DHTP7</v>
          </cell>
          <cell r="N56" t="str">
            <v>Trần Thị Hồng Cẩm</v>
          </cell>
        </row>
        <row r="57">
          <cell r="C57">
            <v>0</v>
          </cell>
          <cell r="D57">
            <v>0</v>
          </cell>
          <cell r="E57">
            <v>0</v>
          </cell>
          <cell r="F57">
            <v>0</v>
          </cell>
          <cell r="G57">
            <v>0</v>
          </cell>
          <cell r="H57">
            <v>0</v>
          </cell>
          <cell r="I57">
            <v>0</v>
          </cell>
          <cell r="J57" t="str">
            <v>Nguyễn Thị Huỳnh</v>
          </cell>
          <cell r="K57" t="str">
            <v>Như</v>
          </cell>
          <cell r="L57">
            <v>2005180562</v>
          </cell>
          <cell r="M57" t="str">
            <v>09DHTP7</v>
          </cell>
          <cell r="N57">
            <v>0</v>
          </cell>
        </row>
        <row r="58">
          <cell r="C58" t="str">
            <v>KLTN09-051</v>
          </cell>
          <cell r="D58">
            <v>1</v>
          </cell>
          <cell r="E58" t="str">
            <v>Tìm hiểu mối quan hệ giữa  nhận thức về sức khỏe và 
sự sẵn sàng sử dụng thực phẩm chức năng</v>
          </cell>
          <cell r="F58" t="str">
            <v>NCNTD</v>
          </cell>
          <cell r="G58" t="str">
            <v>Nghiên cứu được mối quan hệ giữa  nhận thức về sức khỏe và sự sẵn sàng sử dụng thực phẩm chức năng</v>
          </cell>
          <cell r="H58" t="str">
            <v>- Tìm hiểu về các dạng thực phẩm chức năng.
- Tìm hiểu về đặc điểm thực phẩm chức năng 
- Tìm hiểu về khái niệm nhận thức sức khỏe
- Xây dựng bảng câu hỏi khảo sát NTD  về nhận thức sức khỏe
- Đánh giá mối quan hệ giữa nhận thức về sức khỏe và sự sẵn sàng sử dụng thực phẩm chức năng
- Đánh giá mới quan hệ giữa đặc điểm cá nhân và sự nhận thức về sức khỏe</v>
          </cell>
          <cell r="I58" t="str">
            <v>Kết luận được  mối quan hệ giữa  nhận thức về sức khỏe và sự sẵn sàng sử dụng thực phẩm chức năng</v>
          </cell>
          <cell r="J58" t="str">
            <v>Nguyễn Thu Thủy</v>
          </cell>
          <cell r="K58" t="str">
            <v>Tiên</v>
          </cell>
          <cell r="L58">
            <v>2005180521</v>
          </cell>
          <cell r="M58" t="str">
            <v>09DHTP4</v>
          </cell>
          <cell r="N58" t="str">
            <v>Trần Thị Hồng Cẩm</v>
          </cell>
        </row>
        <row r="59">
          <cell r="C59">
            <v>0</v>
          </cell>
          <cell r="D59">
            <v>0</v>
          </cell>
          <cell r="E59">
            <v>0</v>
          </cell>
          <cell r="F59">
            <v>0</v>
          </cell>
          <cell r="G59">
            <v>0</v>
          </cell>
          <cell r="H59">
            <v>0</v>
          </cell>
          <cell r="I59">
            <v>0</v>
          </cell>
          <cell r="J59" t="str">
            <v>Đỗ Thị Kim</v>
          </cell>
          <cell r="K59" t="str">
            <v>Phượng</v>
          </cell>
          <cell r="L59">
            <v>2005181232</v>
          </cell>
          <cell r="M59" t="str">
            <v>09DHTP5</v>
          </cell>
          <cell r="N59">
            <v>0</v>
          </cell>
        </row>
        <row r="60">
          <cell r="C60" t="str">
            <v>KLTN09-052</v>
          </cell>
          <cell r="D60">
            <v>1</v>
          </cell>
          <cell r="E60" t="str">
            <v>Tìm hiểu mối quan hệ giữa lối sống lành mạnh và sự sẵn sàng sử dụng thực phẩm chức năng</v>
          </cell>
          <cell r="F60" t="str">
            <v>NCNTD</v>
          </cell>
          <cell r="G60" t="str">
            <v>Nghiên cứu được mối quan hệ giữa lối sống lành mạnh và sự sẵn sàng sử dụng TP chức năng</v>
          </cell>
          <cell r="H60" t="str">
            <v xml:space="preserve">- Tìm hiểu về  lợi ích của thực phẩm chức năng tới sức khỏe người tiêu dùng. 
- Tìm hiểu về tình hình sử dụng thực phẩm chức năng
- Tìm hiểu về các nghiên cứu trước về lối sống người tiêu dùng
- Tìm hiểu mối quan hệ giữa trình độ học vấn và lối sống người tiêu dùng
- Xây dựng câu hỏi liên quan về mức độ sẵn sàng sử dụng thực phẩm chức năng
- Tìm hiểu mối quan hệ giữa lối sống lành mạnh và sự sẵn sàng sử dụng thực phẩm chức năng
</v>
          </cell>
          <cell r="I60" t="str">
            <v>Kết luận được  mối quan hệ giữa lối sống lành mạnh và sự sẵn sàng sử dụng TP chức năng</v>
          </cell>
          <cell r="J60" t="str">
            <v>Nguyễn Thị Mỹ</v>
          </cell>
          <cell r="K60" t="str">
            <v>Tiên</v>
          </cell>
          <cell r="L60">
            <v>2005180449</v>
          </cell>
          <cell r="M60" t="str">
            <v>09DHTP5</v>
          </cell>
          <cell r="N60" t="str">
            <v>Trần Thị Hồng Cẩm</v>
          </cell>
        </row>
        <row r="61">
          <cell r="C61">
            <v>0</v>
          </cell>
          <cell r="D61">
            <v>0</v>
          </cell>
          <cell r="E61">
            <v>0</v>
          </cell>
          <cell r="F61">
            <v>0</v>
          </cell>
          <cell r="G61">
            <v>0</v>
          </cell>
          <cell r="H61">
            <v>0</v>
          </cell>
          <cell r="I61">
            <v>0</v>
          </cell>
          <cell r="J61" t="str">
            <v>Ngô Lê Lệ</v>
          </cell>
          <cell r="K61" t="str">
            <v>Hằng</v>
          </cell>
          <cell r="L61">
            <v>2005181057</v>
          </cell>
          <cell r="M61" t="str">
            <v>09DHTP5</v>
          </cell>
          <cell r="N61">
            <v>0</v>
          </cell>
        </row>
        <row r="62">
          <cell r="C62" t="str">
            <v>KLTN09-054</v>
          </cell>
          <cell r="D62">
            <v>1</v>
          </cell>
          <cell r="E62" t="str">
            <v>Tìm hiểu mối quan hệ giữa nhận thức của  người tiêu dùng 
về thực phẩm chức năng  và sự sẵn sàng sử dụng sản phẩm</v>
          </cell>
          <cell r="F62" t="str">
            <v>NCNTD</v>
          </cell>
          <cell r="G62" t="str">
            <v>Nghiên cứu được mối quan hệ giữa nhận thức của  người tiêu dùng về thực phẩm chức năng  và sự sẵn sàng sử dụng sản phẩm</v>
          </cell>
          <cell r="H62" t="str">
            <v>- Tìm hiểu về quan điểm của người tiêu dùng về giá trị nhận được khi sử dụng thực phẩm chức năng
- Tìm hiểu về quan điểm của người tiêu dùng về sự cần thiết của việc sử dụng thực phẩm chức năng
-  Tìm hiểu về quan điểm của người tiêu dùng về sự an toàn của việc sử dụng thực phẩm chức năng
- Tìm hiểu về trình độ học vấn lên nhận thức về độ an toàn cảu thực phẩm chức năng
- Xây dựng câu hỏi để đo lường nhận thức của người tiêu dùng về thực phẩm chức năng
- Tìm hiểu mối quan hệ giữa nhận thức về thực phẩm chức năng và sự sẵn sàng sử dụng sản phẩm</v>
          </cell>
          <cell r="I62" t="str">
            <v>Kết luận được về mối quan hệ giữa thái độ NTD và sự sẵn sàng sử dụng thực phẩm chức năng.</v>
          </cell>
          <cell r="J62" t="str">
            <v>Vũ Tường</v>
          </cell>
          <cell r="K62" t="str">
            <v>Tâm</v>
          </cell>
          <cell r="L62">
            <v>2005180438</v>
          </cell>
          <cell r="M62" t="str">
            <v>09DHTP2</v>
          </cell>
          <cell r="N62" t="str">
            <v>Trần Thị Hồng Cẩm</v>
          </cell>
        </row>
        <row r="63">
          <cell r="C63">
            <v>0</v>
          </cell>
          <cell r="D63">
            <v>0</v>
          </cell>
          <cell r="E63">
            <v>0</v>
          </cell>
          <cell r="F63">
            <v>0</v>
          </cell>
          <cell r="G63">
            <v>0</v>
          </cell>
          <cell r="H63">
            <v>0</v>
          </cell>
          <cell r="I63">
            <v>0</v>
          </cell>
          <cell r="J63" t="str">
            <v>Lê Thị Ngọc</v>
          </cell>
          <cell r="K63" t="str">
            <v>Huỳnh</v>
          </cell>
          <cell r="L63">
            <v>2022180012</v>
          </cell>
          <cell r="M63" t="str">
            <v>09DHDB2</v>
          </cell>
          <cell r="N63">
            <v>0</v>
          </cell>
        </row>
        <row r="64">
          <cell r="C64">
            <v>0</v>
          </cell>
          <cell r="D64">
            <v>0</v>
          </cell>
          <cell r="E64">
            <v>0</v>
          </cell>
          <cell r="F64">
            <v>0</v>
          </cell>
          <cell r="G64">
            <v>0</v>
          </cell>
          <cell r="H64">
            <v>0</v>
          </cell>
          <cell r="I64">
            <v>0</v>
          </cell>
          <cell r="J64">
            <v>0</v>
          </cell>
          <cell r="K64">
            <v>0</v>
          </cell>
          <cell r="L64">
            <v>0</v>
          </cell>
          <cell r="M64">
            <v>0</v>
          </cell>
          <cell r="N64">
            <v>0</v>
          </cell>
        </row>
        <row r="65">
          <cell r="C65" t="str">
            <v>KLTN09-084</v>
          </cell>
          <cell r="D65">
            <v>1</v>
          </cell>
          <cell r="E65" t="str">
            <v>Nghiên cứu các điều kiện sử dụng enzyme α-amylase trong quá trình thủy phân phụ phẩm của quá trình nuôi trồng nấm đông trùng hạ thảo (Cordyceps militaris) nhằm sản xuất nước uống lên men</v>
          </cell>
          <cell r="F65" t="str">
            <v>NC</v>
          </cell>
          <cell r="G65" t="str">
            <v>Khảo sát các yếu tố: pH, nhiệt độ, nồng độ enzyme α-amylase, thời gian thủy phân, tỷ lệ cơ chất để thủy phân phụ phẩm trong quá trình nuôi trồng nấm đông trùng hạ thảo, nhằm sản xuất nước uống lên men</v>
          </cell>
          <cell r="H65" t="str">
            <v>(1) Khảo sát ảnh hưởng của pH đến hàm lượng hàm lượng đường khử trong quá trình thủy phân (2) Khảo sát ảnh hưởng của nhiệt độ đến hàm lượng đường khử trong quá trình thủy phân; (3) Khảo sát ảnh hưởng của nồng độ enzyme α-amylase đến hàm lượng đường khử trong quá trình thủy phân; (4) Khảo sát ảnh hưởng của thời gian đến hàm lượng đường khử trong quá trình thủy phân; (5) Khảo sát tỷ lệ cơ chất đến hàm lượng đường khử trong quá trình thủy phân</v>
          </cell>
          <cell r="I65" t="str">
            <v>(1) Quy trình thủy phân thích hợp cho phụ phẩm quá trình nuôi trồng nấm đông trùng hạ thảo bằng enzyme α-amylase; (2) Các thông số: pH, nhiệt độ, nồng độ enzyme α-amylase, thời gian thủy phân, tỷ lệ cơ chất tối ưu cho enzyme α amylase; (3) Các thông số của pH, brix, tỷ lệ nấm men, thời gian lên mên đến hàm lượng ethanol sinh ra</v>
          </cell>
          <cell r="J65" t="str">
            <v>Hà Hồng</v>
          </cell>
          <cell r="K65" t="str">
            <v>Nhung</v>
          </cell>
          <cell r="L65">
            <v>2005181208</v>
          </cell>
          <cell r="M65" t="str">
            <v>09DHTP3</v>
          </cell>
          <cell r="N65" t="str">
            <v>Phan Thế Duy</v>
          </cell>
        </row>
        <row r="66">
          <cell r="C66" t="str">
            <v>KLTN09-085</v>
          </cell>
          <cell r="D66">
            <v>1</v>
          </cell>
          <cell r="E66" t="str">
            <v>Nghiên cứu sự thay đổi hoạt độ enzyme gây hóa nâu theo điều kiện và thời gian bảo quản của thịt quả bơ chế biến tối thiểu</v>
          </cell>
          <cell r="F66" t="str">
            <v>NC</v>
          </cell>
          <cell r="G66" t="str">
            <v>Xây dựng phương pháp xác định hoạt độ enzyme thích hợp nhằm đánh giá khả năng gây hóa nâu của enzyme trong thịt quả bơ; đánh giá ảnh hưởng của các điều kiện và thời gian bảo quản đến hoạt độ enzyme gây hóa nâu qủa bơ</v>
          </cell>
          <cell r="H66" t="str">
            <v>(1) Xây dựng phương pháp xác định hoạt độ enzyme gây hóa nâu thịt quả bơ; (2) Áp dụng đánh giá hoạt độ enzyme có trong các giống bơ hiện có; (3) Khảo sát hoạt độ enzyme gây hóa nâu thịt quả bơ trong thời gian bảo quản làm cơ sở cho việc nghiên cứu áp dụng các phương pháp xử lý nhằm kéo dài thời hạn bảo quản thịt quả bơ chế biến tối thiểu</v>
          </cell>
          <cell r="I66" t="str">
            <v>(1) Quy trình phân tích hoạt độ enzyme gây hóa nâu thịt quả bơ; (2) Kết quả đánh giá hoạt độ enzyme gây hóa nâu thịt quả bơ theo điều kiện và thời gian bảo quản sản phẩm thịt bơ chế biến tối thiểu</v>
          </cell>
          <cell r="J66" t="str">
            <v>Nguyễn Thị Thu</v>
          </cell>
          <cell r="K66" t="str">
            <v>Hà</v>
          </cell>
          <cell r="L66">
            <v>2005181052</v>
          </cell>
          <cell r="M66" t="str">
            <v>09DHTP6</v>
          </cell>
          <cell r="N66" t="str">
            <v>Phan Thế Duy</v>
          </cell>
        </row>
        <row r="67">
          <cell r="C67" t="str">
            <v>KLTN09-087</v>
          </cell>
          <cell r="D67">
            <v>1</v>
          </cell>
          <cell r="E67" t="str">
            <v>Thiết kế, chế tạo thiết bị sấy vi sóng kết hợp chân không áp dụng cho các sản phẩm trái cây sấy giòn và xốp</v>
          </cell>
          <cell r="F67" t="str">
            <v>NC</v>
          </cell>
          <cell r="G67" t="str">
            <v>Thiết kế, chế tạo thiết bị sấy vi sóng kết hợp chân không phù hợp cho ứng dụng cho các sản phẩm trái cây sấy giòn và xốp với tiêu chí nhanh, chất lượng ổn định</v>
          </cell>
          <cell r="H67" t="str">
            <v>(1) Tính toán thiết kế hệ thống sấy vi sóng kết hợp chân không dựa trên nền tảng của lò vi sóng dân dụng, bổ sung các chức năng điều khiển cần thiết cho quá trình sấy; (2) Chế tạo hệ thống sấy vi sóng kết hợp chân không thực tế với năng suất thử nghiệm, đáp ứng được yêu cầu sấy thử nghiệm các loại trái cây; (3) Khảo sát tính chất vật lý, hóa học của nguyên liệu trái cây phù hợp với phương pháp sấy vi sóng kết hợp chân không</v>
          </cell>
          <cell r="I67" t="str">
            <v xml:space="preserve">(1) Hệ thống thiết bị thực tế sấy vi sóng kết hợp chân không phù hợp với yêu cầu sấy trái cây nhanh, đảm bảo hương vi như nguyên liệu ban đầu; (2) Quy trình công nghệ sấy vi sóng kết hợp chân không phù hợp cho các loại sản phẩm trái cây sấy; </v>
          </cell>
          <cell r="J67" t="str">
            <v>Nguyễn Thành</v>
          </cell>
          <cell r="K67" t="str">
            <v>Văn</v>
          </cell>
          <cell r="L67">
            <v>2005180451</v>
          </cell>
          <cell r="M67" t="str">
            <v>09DHTP8</v>
          </cell>
          <cell r="N67" t="str">
            <v>Phan Thế Duy</v>
          </cell>
        </row>
        <row r="68">
          <cell r="C68" t="str">
            <v>KLTN09-029</v>
          </cell>
          <cell r="D68">
            <v>1</v>
          </cell>
          <cell r="E68" t="str">
            <v>Xác định tính chất của vật liệu sấy bằng phương pháp sấy vi sóng trong môi trường chân không</v>
          </cell>
          <cell r="F68" t="str">
            <v>NC</v>
          </cell>
          <cell r="G68" t="str">
            <v>Đánh giá sự thay đổi tính chất hóa lý của nguyên liệu củ quả khi thực hiện sấy vi sóng trong môi trường chân không</v>
          </cell>
          <cell r="H68" t="str">
            <v>(1) Đánh giá ảnh hưởng của điều kiện và thời gian bảo quản đến chất lượng nguyên liệu trước khi sấy; (2) Khảo sát các điều kiện sấy vi sóng kết hợp chân không đến các tính chất vật lý, hóa học của nguyên liệu trái cây; (3) Tối ưu hóa quy trình sản xuất trái cây sấy bằng phương pháp sấy vi sóng kết hợp chân không; (4) Đánh giá cảm quan sản phẩm trái cây sấy bằng phương pháp sấy vi sóng kết hợp chân không</v>
          </cell>
          <cell r="I68" t="str">
            <v>(1) Bảng mô tả sự thay đổi tính chất của củ quả trong quá trình sấy vi sóng trong môi trường chân không; (2) Bảng mô tả chất lượng sản phẩm trái cây sấy bằng phương pháp vi sóng kết hợp chân không</v>
          </cell>
          <cell r="J68" t="str">
            <v>Võ Thị Dâng</v>
          </cell>
          <cell r="K68" t="str">
            <v>Dâng</v>
          </cell>
          <cell r="L68">
            <v>2005181026</v>
          </cell>
          <cell r="M68" t="str">
            <v>09DHTP6</v>
          </cell>
          <cell r="N68" t="str">
            <v>Phan Thế Duy</v>
          </cell>
        </row>
        <row r="69">
          <cell r="C69" t="str">
            <v>KLTN09-088</v>
          </cell>
          <cell r="D69">
            <v>1</v>
          </cell>
          <cell r="E69" t="str">
            <v>Nghiên cứu quy trình sản xuất cao dược liệu từ lá Sacha Inchi với hàm lượng polyphenol phù hợp cho phát triển các loại sản phẩm nước giải khát</v>
          </cell>
          <cell r="F69" t="str">
            <v>NC</v>
          </cell>
          <cell r="G69" t="str">
            <v>Xây dựng và tối ưu hóa quy trình chiết cao dược liệu từ lá Sacha Inchi, đánh giá khả năng kháng oxi hóa của cao chiết bằng các phương pháp bắt gốc tự do và khả năng khử sắt</v>
          </cell>
          <cell r="H69" t="str">
            <v>(1) Khảo sát thành phần hóa học của lá Sacha Inchi; (2) Khảo sát các điều kiện nhằm thu hồi cao có hiệu suất cao nhất; (3) Đánh giá hàm lượng polyphenol tổng trong cao và hoạt tính sinh học bằng các phương pháp bắt gốc tự do DPPH, ABTS+ và đánh giá khử năng khử sắt theo phương pháp FRAP; (4) Tối ưu hóa quá trình thu nhận cao chiết từ lá Sacha Inchi</v>
          </cell>
          <cell r="I69" t="str">
            <v>(1) Các thông số tối ưu của quy trình chiết cao dược liệu từ lá Sacha Inchi; (2) Bảng thông tin về khả năng kháng oxi hóa của cao chiết làm nền tảng cho phát triển các sản phẩm có liên quan</v>
          </cell>
          <cell r="J69" t="str">
            <v>Lương Thị Mỹ</v>
          </cell>
          <cell r="K69" t="str">
            <v>Hóa</v>
          </cell>
          <cell r="L69">
            <v>2005181077</v>
          </cell>
          <cell r="M69" t="str">
            <v>09DHTP6</v>
          </cell>
          <cell r="N69" t="str">
            <v>Phan Thế Duy</v>
          </cell>
        </row>
        <row r="70">
          <cell r="C70" t="str">
            <v>KLTN09-089</v>
          </cell>
          <cell r="D70">
            <v>1</v>
          </cell>
          <cell r="E70" t="str">
            <v>Nghiên cứu quy trình công nghệ sản xuất tinh dầu gừng</v>
          </cell>
          <cell r="F70" t="str">
            <v>NC</v>
          </cell>
          <cell r="G70" t="str">
            <v>Khảo sát các điều kiện thích hợp nhằm thu hồi tinh dầu gừng và bột gừng từ củ gừng nguyên liệu; đề xuất quy trình sản xuất bột gừng gia vị</v>
          </cell>
          <cell r="H70" t="str">
            <v>(1) Khảo sát nguyên liệu gừng phù hợp với mục đích sản xuất bột gừng gia vị; (2) Khảo sát các điều kiện trích ly tinh dầu gừng với hiệu suất cao; (3) Khảo sát các điều kiện ảnh hưởng đến quá trình thu hồi bột gừng sau khi trích ly tinh dầu gừng; (4) Nghiên cứu áp dụng enzyme phù hợp nhằm nâng cao hiệu suất trích ly tinh dầu gừng</v>
          </cell>
          <cell r="I70" t="str">
            <v>(1) Quy trình trích ly tinh dầu gừng có hiệu suất cao; (2) Quy trình thu hồi bột gừng từ nguyên liệu sau khi trích ly tinh dầu gừng; (3) Quy trình công nghệ hoàn thiện sản phẩm bột gừng gia vị</v>
          </cell>
          <cell r="J70" t="str">
            <v>Trần Minh</v>
          </cell>
          <cell r="K70" t="str">
            <v>Kha</v>
          </cell>
          <cell r="L70">
            <v>2005180379</v>
          </cell>
          <cell r="M70" t="str">
            <v>09DHTP4</v>
          </cell>
          <cell r="N70" t="str">
            <v>Phan Thế Duy</v>
          </cell>
        </row>
        <row r="71">
          <cell r="C71" t="str">
            <v>KLTN09-030</v>
          </cell>
          <cell r="D71">
            <v>1</v>
          </cell>
          <cell r="E71" t="str">
            <v>Nghiên cứu quy trình công nghệ sản xuất tinh dầu gừng và bột gừng gia vị</v>
          </cell>
          <cell r="F71" t="str">
            <v>NC</v>
          </cell>
          <cell r="G71" t="str">
            <v>Khảo sát các điều kiện thích hợp nhằm thu hồi bột gừng từ củ gừng nguyên liệu; đề xuất quy trình sản xuất bột gừng gia vị</v>
          </cell>
          <cell r="H71" t="str">
            <v>(1) Nghiên cứu áp dụng enzyme phù hợp nhằm nâng cao hiệu suất trích ly bột gừng; (2) Xây dựng quy trình hoàn thiện bột gừng gia vị với tiêu chuẩn phù hợp với sản xuất thực phẩm và chất lượng cao hơn so với các sản phẩm hiện có</v>
          </cell>
          <cell r="I71" t="str">
            <v>Quy trình công nghệ hoàn thiện sản phẩm bột gừng gia vị</v>
          </cell>
          <cell r="J71" t="str">
            <v>Hà Thị Thu</v>
          </cell>
          <cell r="K71" t="str">
            <v>Huyền</v>
          </cell>
          <cell r="L71">
            <v>2005181097</v>
          </cell>
          <cell r="M71" t="str">
            <v>09DHTP4</v>
          </cell>
          <cell r="N71" t="str">
            <v>Phan Thế Duy</v>
          </cell>
        </row>
        <row r="72">
          <cell r="C72" t="str">
            <v>KLTN09-090</v>
          </cell>
          <cell r="D72">
            <v>1</v>
          </cell>
          <cell r="E72" t="str">
            <v>Nghiên cứu xác định các thông số cần thiết cho quá trình dịch hóa và đường hóa bột hạt cao lương ngọt bằng các loại enzyme amylase và glucoamylase</v>
          </cell>
          <cell r="F72" t="str">
            <v>NC</v>
          </cell>
          <cell r="G72" t="str">
            <v xml:space="preserve">Khảo sát các yếu tố: pH, nhiệt độ, nồng độ enzyme α-amylase và glucoamylase, thời gian thủy phân, tỷ lệ cơ chất để dịch hoá và đường hóa hạt cây cao lương ngọt; </v>
          </cell>
          <cell r="H72" t="str">
            <v xml:space="preserve">(1) Khảo sát ảnh hưởng của pH đến hàm lượng hàm lượng đường khử trong quá trình dịch hóa và đường hóa; (2) Khảo sát ảnh hưởng của nhiệt độ đến hàm lượng đường khử trong quá trình dịch hóa và đường hóa và đường hóa; (3) Khảo sát ảnh hưởng của nồng độ enzyme α-amylase đến hàm lượng đường khử trong quá trình dịch hóa và đường hóa; (4) Khảo sát ảnh hưởng của thời gian đến hàm lượng đường khử trong quá trình dịch hóa và đường hóa; (5) Khảo sát tỷ lệ cơ chất đến hàm lượng đường khử trong quá trình dịch hóa và đường hóa; </v>
          </cell>
          <cell r="I72" t="str">
            <v xml:space="preserve">(1) Quy trình dịch hóa và đường hóa thích hợp cho hạt cây cao lương ngọt bằng enzyme amylase và glucoamylase; (2) Các thông số: pH, nhiệt độ, nồng độ enzyme α-amylase, thời gian thủy phân, tỷ lệ cơ chất tối ưu cho enzyme α amylase; </v>
          </cell>
          <cell r="J72" t="str">
            <v>Trần Thị Tuyết</v>
          </cell>
          <cell r="K72" t="str">
            <v>Anh</v>
          </cell>
          <cell r="L72">
            <v>2005181007</v>
          </cell>
          <cell r="M72" t="str">
            <v>09DHTP7</v>
          </cell>
          <cell r="N72" t="str">
            <v>Phan Thế Duy</v>
          </cell>
        </row>
        <row r="73">
          <cell r="C73" t="str">
            <v>KLTN09-062</v>
          </cell>
          <cell r="D73">
            <v>1</v>
          </cell>
          <cell r="E73" t="str">
            <v>Nghiên cứu xác định các thông số cần thiết cho quá trình dịch hóa và đường hóa bột hạt cao lương ngọt bằng enzyme glucoamylase</v>
          </cell>
          <cell r="F73" t="str">
            <v>NC</v>
          </cell>
          <cell r="G73" t="str">
            <v xml:space="preserve">Khảo sát các yếu tố: pH, nhiệt độ, nồng độ enzyme glucoamylase, thời gian thủy phân, tỷ lệ cơ chất để dịch hoá và đường hóa hạt cây cao lương ngọt; </v>
          </cell>
          <cell r="H73" t="str">
            <v xml:space="preserve">(1) Khảo sát ảnh hưởng của pH đến hàm lượng hàm lượng đường khử trong quá trình dịch hóa và đường hóa; (2) Khảo sát ảnh hưởng của nhiệt độ đến hàm lượng đường khử trong quá trình dịch hóa và đường hóa và đường hóa; (3) Khảo sát ảnh hưởng của nồng độ enzyme α-amylase đến hàm lượng đường khử trong quá trình dịch hóa và đường hóa; (4) Khảo sát ảnh hưởng của thời gian đến hàm lượng đường khử trong quá trình dịch hóa và đường hóa; (5) Khảo sát tỷ lệ cơ chất đến hàm lượng đường khử trong quá trình dịch hóa và đường hóa; </v>
          </cell>
          <cell r="I73" t="str">
            <v>(1) Quy trình dịch hóa và đường hóa thích hợp cho hạt cây cao lương ngọt bằng enzyme amylase và glucoamylase; (2) Các thông số: pH, nhiệt độ, nồng độ enzyme, thời gian thủy phân, tỷ lệ cơ chất tối ưu cho enzyme glucoamylase</v>
          </cell>
          <cell r="J73" t="str">
            <v>Lê Thị Hồng</v>
          </cell>
          <cell r="K73" t="str">
            <v>Ái</v>
          </cell>
          <cell r="L73">
            <v>2005181001</v>
          </cell>
          <cell r="M73" t="str">
            <v>09DHTP3</v>
          </cell>
          <cell r="N73" t="str">
            <v>Phan Thế Duy</v>
          </cell>
        </row>
        <row r="74">
          <cell r="C74" t="str">
            <v>KLTN09-092</v>
          </cell>
          <cell r="D74">
            <v>1</v>
          </cell>
          <cell r="E74" t="str">
            <v>Tổng quan quá trình tiền xử lý ảnh hưởng chất lượng sản phẩm snack khoai tây chiên chân không</v>
          </cell>
          <cell r="F74" t="str">
            <v>TQTL</v>
          </cell>
          <cell r="G74" t="str">
            <v>Tổng quan được các công nghệ sản xuất snack khoai tây và ảnh hưởng của các yếu tố công nghệ đến chất lượng sản phẩm</v>
          </cell>
          <cell r="H74" t="str">
            <v>(1) Tổng quan về nguyên liệu khoai tây;
(2) Tổng quan về các công nghệ sản xuất snack khoai tây
(3) Các biến đổi của khoai tây trong quá trình chiên chân không;
(4) Các sản phẩm snack khoai tây chiên chân không;
(5)Ảnh hưởng của quá trình tiền xử lý đến quá trình chiên chân không tiếp theo</v>
          </cell>
          <cell r="I74" t="str">
            <v>(1) Bảng phân tích tổng quan về các công nghệ sản xuất snack khoai tây hiện nay;
(2) Ảnh hưởng của các điều kiện công nghệ đến chất lượng của sản phẩm;
(3) Ảnh hưởng của giai đoạn tiền xử lý</v>
          </cell>
          <cell r="J74" t="str">
            <v>Phạm Nhữ Phương</v>
          </cell>
          <cell r="K74" t="str">
            <v>Thanh</v>
          </cell>
          <cell r="L74">
            <v>2005180453</v>
          </cell>
          <cell r="M74" t="str">
            <v>09DHTP3</v>
          </cell>
          <cell r="N74" t="str">
            <v>Phan Thế Duy</v>
          </cell>
        </row>
        <row r="75">
          <cell r="C75" t="str">
            <v>KLTN09-093</v>
          </cell>
          <cell r="D75">
            <v>1</v>
          </cell>
          <cell r="E75" t="str">
            <v xml:space="preserve">Tổng quan về quá trình tiền xử lý và các yếu tố công nghệ ảnh hưởng đến chất lượng mít chiên chân không </v>
          </cell>
          <cell r="F75" t="str">
            <v>TQTL</v>
          </cell>
          <cell r="G75" t="str">
            <v>Tổng quan được các công nghệ sản xuất snack mít và ảnh hưởng của các yếu tố công nghệ đến chất lượng sản phẩm</v>
          </cell>
          <cell r="H75" t="str">
            <v>(1) Tổng quan về nguyên liệu mít hiện nay;
(2) Các công nghệ sản xuất snack mít hiện nay đang được áp dụng;
(3) Ảnh hưởng của một số phương pháp tiền xử lý đến chất lượng của sản phẩm snack mít;
(4) Các quy trình được đề xuất mới</v>
          </cell>
          <cell r="I75" t="str">
            <v>(1) Bảng phân tích tổng quan về các công nghệ sản xuất snack mít hiện nay;
(2) Ảnh hưởng của các điều kiện công nghệ đến chất lượng của sản phẩm;
(3) Ảnh hưởng của giai đoạn tiền xử lý.</v>
          </cell>
          <cell r="J75" t="str">
            <v>Hồ Ngọc</v>
          </cell>
          <cell r="K75" t="str">
            <v>Hiền</v>
          </cell>
          <cell r="L75" t="str">
            <v>2005180728</v>
          </cell>
          <cell r="M75" t="str">
            <v>09DHTP2</v>
          </cell>
          <cell r="N75" t="str">
            <v>Phan Thế Duy</v>
          </cell>
        </row>
        <row r="76">
          <cell r="C76" t="str">
            <v>KLTN09-100</v>
          </cell>
          <cell r="D76">
            <v>1</v>
          </cell>
          <cell r="E76" t="str">
            <v>Nghiên cứu khảo sát ảnh hưởng của nhiệt độ của quá trình ép hạt Sacha Inchi đến tính chất hóa lý của dầu thu được bằng thiết bị ép trục vít và đặc tính của sản phẩm nước sốt trộn từ dầu Sacha Inchi</v>
          </cell>
          <cell r="F76" t="str">
            <v>NC</v>
          </cell>
          <cell r="G76" t="str">
            <v>Khảo sát ảnh hưởng của nhiệt độ đến tính chất hóa lý của dầu Sacha Inchi thu được từ thiết bị ép trục viết và đánh giá ảnh hưởng đến đặc tính sản phẩm nước sốt trộn salad</v>
          </cell>
          <cell r="H76" t="str">
            <v>(1) Khảo sát ảnh hưởng của nhiệt độ đầu ép đến các tính chất hóa lý của dầu được ép từ hạt Sacha Inchi (chỉ số axit, chỉ số peroxit, chỉ số iot); (3) Xây dựng quy trình sản xuất nước sốt trộn salad có bổ sung dầu Sacha Inchi và đánh giá ảnh hưởng của chất lượng dầu đến đặc tính của sản phẩm</v>
          </cell>
          <cell r="I76" t="str">
            <v>(1) Quá trình ép dầu hạt Sacha Inchi bằng thiết bị ép dầu trục vít có kiểm soát nhiệt độ; (2) Kết quả khảo sát ảnh hưởng của nhiệt độ trục ép đến tính chất hóa lý của dầu; (3) Quy trình sản xuất sản phẩm nước sốt trộn salad có bổ sung dầu Sacha Inchi và đánh giá ảnh hưởng của chất lượng dầu đến đặc tính sản phẩm thu được</v>
          </cell>
          <cell r="J76" t="str">
            <v>Nguyễn Thanh</v>
          </cell>
          <cell r="K76" t="str">
            <v>Duy</v>
          </cell>
          <cell r="L76">
            <v>2005180407</v>
          </cell>
          <cell r="M76" t="str">
            <v>09DHTP7</v>
          </cell>
          <cell r="N76" t="str">
            <v>Phan Thế Duy</v>
          </cell>
        </row>
        <row r="77">
          <cell r="C77" t="str">
            <v>KLTN09-101</v>
          </cell>
          <cell r="D77">
            <v>1</v>
          </cell>
          <cell r="E77" t="str">
            <v>Nghiên cứu khảo sát ảnh hưởng của các điều kiện trích ly đến hàm lượng polyphenol từ vỏ hạt cafe và ứng dụng trong phát triển sản phẩm thực phẩm</v>
          </cell>
          <cell r="F77" t="str">
            <v>NC</v>
          </cell>
          <cell r="G77" t="str">
            <v>Khảo sát ảnh hưởng của các điều kiện trích ly như: tỷ lệ dung môi/nguyên liệu, nhiệt độ,kích thước hạt, điều kiện xử lý nguyên liệu đến hàm lượng polyphenol thu được từ vỏ hạt cafe; xác định các công thức phối chế nhằm ứng dụng vào sản phẩm thực phẩm cụ thể</v>
          </cell>
          <cell r="H77" t="str">
            <v>(1) Khảo sát thành phần hóa học của vỏ hạt cafe tươi và sau khi sấy khô; (2) Khảo sát các điều kiện trích ly nhằm thu hồi hàm lượng polyphenol có hiệu suất cao nhất; (3) Đánh giá hàm lượng polyphenol tổng trong dịch chiết và hoạt tính sinh học bằng các phương pháp bắt gốc tự do DPPH, ABTS+ và đánh giá khử năng khử sắt theo phương pháp FRAP; (4) Tối ưu hóa quá trình thu nhận polyphenol từ vỏ hạt; (5) Ứng dụng vào quá trình phát triển một sản phẩm thực phẩm cụ thể</v>
          </cell>
          <cell r="I77" t="str">
            <v>(1) Các thông số tối ưu của quy trình thu nhận polyphenol từ vỏ hạt cafe; (2) Bảng thông tin về khả năng kháng oxi hóa của polyphenol làm nền tảng cho phát triển các sản phẩm có liên quan</v>
          </cell>
          <cell r="J77" t="str">
            <v>Lương Thị Huỳnh</v>
          </cell>
          <cell r="K77" t="str">
            <v>Trâm</v>
          </cell>
          <cell r="L77">
            <v>200517059</v>
          </cell>
          <cell r="M77" t="str">
            <v>08DHTP3</v>
          </cell>
          <cell r="N77" t="str">
            <v>Phan Thế Duy</v>
          </cell>
        </row>
        <row r="78">
          <cell r="C78" t="str">
            <v>KLTN09-55</v>
          </cell>
          <cell r="D78">
            <v>1</v>
          </cell>
          <cell r="E78" t="str">
            <v>Tổng quan về sản phẩm carot chiên chân không và các yếu tố công nghệ ảnh hưởng đến chất lượng sản phẩm</v>
          </cell>
          <cell r="F78" t="str">
            <v>TQTL</v>
          </cell>
          <cell r="G78" t="str">
            <v>Tổng quan được các công nghệ sản xuất carot chiên chân không và ảnh hưởng của các yếu tố công nghệ đến chất lượng sản phẩm</v>
          </cell>
          <cell r="H78" t="str">
            <v>(1) Tổng quan về nguyên liệu carot sử dụng đế sản xuất snack;
(2) Các công nghệ đang được áp dụng hiện nay để sản xuất snack từ carot;
(3) Tổng quan về công nghệ chiên chân không được áp dựng trong sản xuất snack;
(4) Ảnh hưởng của các yếu tố công nghệ đến chất lượng sản phẩm</v>
          </cell>
          <cell r="I78" t="str">
            <v>(1) Bảng phân tích tổng quan về các công nghệ sản xuất snack carot hiện nay;
(2) Ảnh hưởng của các điều kiện công nghệ đến chất lượng của sản phẩm;
(3) Ảnh hưởng của giai đoạn tiền xử lý.</v>
          </cell>
          <cell r="J78" t="str">
            <v>Huỳnh Thị Thu</v>
          </cell>
          <cell r="K78" t="str">
            <v>Hiền</v>
          </cell>
          <cell r="L78">
            <v>2005181071</v>
          </cell>
          <cell r="M78" t="str">
            <v>09DHTP2</v>
          </cell>
          <cell r="N78" t="str">
            <v>Phan Thế Duy</v>
          </cell>
        </row>
        <row r="79">
          <cell r="C79" t="str">
            <v>KLTN09-56</v>
          </cell>
          <cell r="D79">
            <v>1</v>
          </cell>
          <cell r="E79" t="str">
            <v>Tổng quan ảnh hưởng của các quá trình tiền xử lý tới chất lượng sản phẩm snack khoai lang chiên chân không</v>
          </cell>
          <cell r="F79" t="str">
            <v>TQTL</v>
          </cell>
          <cell r="G79" t="str">
            <v>Tổng quan được các công nghệ sản xuất khoai lang chiên chân không và ảnh hưởng của các yếu tố công nghệ đến chất lượng sản phẩm</v>
          </cell>
          <cell r="H79" t="str">
            <v>(1) Tổng quan về nguyên liệu khoai lang sử dụng đế sản xuất snack;
(2) Các công nghệ đang được áp dụng hiện nay để sản xuất snack từ khoai
(3) Tổng quan về công nghệ chiên chân không được áp dựng trong sản xuất snack;
(4) Ảnh hưởng của các yếu tố công nghệ đến chất lượng sản phẩm;
(5) Các biến đổi vật lý, hóa học, cảm quan xảy ra trong quá trình chiên chân không</v>
          </cell>
          <cell r="I79" t="str">
            <v>(1) Bảng phân tích tổng quan về các công nghệ sản xuất snack khoai lang hiện nay;
(2) Ảnh hưởng của các điều kiện công nghệ đến chất lượng của sản phẩm;
(3) Ảnh hưởng của giai đoạn tiền xử lý.</v>
          </cell>
          <cell r="J79" t="str">
            <v>Nguyễn Thanh</v>
          </cell>
          <cell r="K79" t="str">
            <v>Hằng</v>
          </cell>
          <cell r="L79">
            <v>2005181058</v>
          </cell>
          <cell r="M79" t="str">
            <v>09DHTP3</v>
          </cell>
          <cell r="N79" t="str">
            <v>Phan Thế Duy</v>
          </cell>
        </row>
        <row r="80">
          <cell r="C80" t="str">
            <v>KLTN09-57</v>
          </cell>
          <cell r="D80">
            <v>1</v>
          </cell>
          <cell r="E80" t="str">
            <v>Tổng quan về các quá trình lên men tỏi, thành phần hóa học và các hoạt tính sinh học của tỏi đen</v>
          </cell>
          <cell r="F80" t="str">
            <v>TQTL</v>
          </cell>
          <cell r="G80" t="str">
            <v>Tổng quan về tỏi lên men (tỏi đen), các quá trình sản xuất tỏi lên men, các hoạt chất và tác động sinh học của chúng lên sức khỏe của con người</v>
          </cell>
          <cell r="H80" t="str">
            <v>(1) Tổng quan về cây tỏi;
(2) Các quá trình lên men tỏi;
(3) Các biến đổi trong quá trình chế biến tỏi đen;
(4) Các công nghệ trích ly hoạt chất sinh học có trong tỏi lên men;
(5) Tác động của tỏi lên men đối với việc nâng cao sức khỏe của con người</v>
          </cell>
          <cell r="I80" t="str">
            <v>(1) Thông tin tổng quan về các quá trình lên men tỏi nhằm sản xuất tỏi đen hiện nay;
(2) Thông tin về các họat tinh sinh học được phát hiện trong tỏi lên men;
(3) Các tác động đến sức khỏe của con người của các hoạt tính sinh học thu được trong tỏi lên men</v>
          </cell>
          <cell r="J80" t="str">
            <v>Huỳnh Công</v>
          </cell>
          <cell r="K80" t="str">
            <v>Luân</v>
          </cell>
          <cell r="L80">
            <v>2005181142</v>
          </cell>
          <cell r="M80" t="str">
            <v>09DHTP6</v>
          </cell>
          <cell r="N80" t="str">
            <v>Phan Thế Duy</v>
          </cell>
        </row>
        <row r="81">
          <cell r="C81" t="str">
            <v>KLTN09-105</v>
          </cell>
          <cell r="D81">
            <v>1</v>
          </cell>
          <cell r="E81" t="str">
            <v>Tổng quan về các quá trình sản xuất tinh bột kháng</v>
          </cell>
          <cell r="F81" t="str">
            <v>TQTL</v>
          </cell>
          <cell r="G81" t="str">
            <v>Tổng hợp được các thông tin liên quan đến các nghiên cứu sản xuất tinh bột kháng hiện nay trên thế giới</v>
          </cell>
          <cell r="H81" t="str">
            <v>(1) Tổng quan về tinh bột kháng;
(2) Ảnh hưởng của tinh bột kháng đến sức khỏe của con người;
(3) Các quá trình sản xuất tinh bột kháng hiện nay đang được áp dụng;
(4) Các biến đổi vật lý, hóa học, sinh học trong quá trình sản xuất tinh bột kháng.</v>
          </cell>
          <cell r="I81" t="str">
            <v>(1) Thông tin tổng quan về các quá trình chế biến tinh bột kháng hiện nay;
(2) Ảnh hưởng của các yếu tố công nghệ đến chất lượng của tinh bột kháng;
(3) Phân tích và đề xuất cơ hội sản xuất tinh bột kháng từ các loại củ quả đang được trồng tại Việt nam.</v>
          </cell>
          <cell r="J81" t="str">
            <v>Từ Mỹ</v>
          </cell>
          <cell r="K81" t="str">
            <v>Tiên</v>
          </cell>
          <cell r="L81" t="str">
            <v>2005180555</v>
          </cell>
          <cell r="M81" t="str">
            <v>09DHTP8</v>
          </cell>
          <cell r="N81" t="str">
            <v>Phan Thế Duy</v>
          </cell>
        </row>
        <row r="82">
          <cell r="C82" t="str">
            <v>KLTN09-017</v>
          </cell>
          <cell r="D82">
            <v>1</v>
          </cell>
          <cell r="E82" t="str">
            <v>Tổng quan về các quá trình sản xuất glucose syrup</v>
          </cell>
          <cell r="F82" t="str">
            <v>TQTL</v>
          </cell>
          <cell r="G82" t="str">
            <v>Tổng hợp được các thông tin liên quan đến các nghiên cứu sản xuất glucose syrup trên thế giới và Việt Nam</v>
          </cell>
          <cell r="H82" t="str">
            <v>(1) Tổng quan về glucose syrup
(2) Ứng dụng của glucose syrup trong công nghệ thực phẩm
(3) Các quá trình sản xuất glucose syrup hiện nay đang được áp dụng;
(4) Các biến đổi vật lý, hóa học, sinh học trong quá trình sản xuất glucose syrup</v>
          </cell>
          <cell r="I82" t="str">
            <v>(1) Thông tin tổng quan về các quá trình chế biến glucose syrup
(2) Ảnh hưởng của các yếu tố công nghệ đến chất lượng của glucose syrup
(3) Phân tích và đề xuất cơ hội sản xuất glucose syrup từ các loại nguyên liệu đang được trồng tại Việt nam.</v>
          </cell>
          <cell r="J82" t="str">
            <v>Trương Văn</v>
          </cell>
          <cell r="K82" t="str">
            <v>Triển</v>
          </cell>
          <cell r="L82" t="str">
            <v>2005160257</v>
          </cell>
          <cell r="M82" t="str">
            <v>07DHTP5</v>
          </cell>
          <cell r="N82" t="str">
            <v>Phan Thế Duy</v>
          </cell>
        </row>
        <row r="83">
          <cell r="C83">
            <v>0</v>
          </cell>
          <cell r="D83">
            <v>0</v>
          </cell>
          <cell r="E83">
            <v>0</v>
          </cell>
          <cell r="F83">
            <v>0</v>
          </cell>
          <cell r="G83">
            <v>0</v>
          </cell>
          <cell r="H83">
            <v>0</v>
          </cell>
          <cell r="I83">
            <v>0</v>
          </cell>
          <cell r="J83">
            <v>0</v>
          </cell>
          <cell r="K83">
            <v>0</v>
          </cell>
          <cell r="L83">
            <v>0</v>
          </cell>
          <cell r="M83">
            <v>0</v>
          </cell>
          <cell r="N83">
            <v>0</v>
          </cell>
        </row>
        <row r="84">
          <cell r="C84" t="str">
            <v>KLTN09-107</v>
          </cell>
          <cell r="D84">
            <v>1</v>
          </cell>
          <cell r="E84" t="str">
            <v>Phân lập, định danh và khảo sát sơ bộ các điều kiện ảnh hưởng lên quá trình tăng trưởng của nấm mốc A. oryzae từ Koji</v>
          </cell>
          <cell r="F84" t="str">
            <v>NC</v>
          </cell>
          <cell r="G84" t="str">
            <v xml:space="preserve">Phân lập, định danh và khảo sát sơ bộ các điều kiện ảnh hưởng lên quá trình tăng trưởng của nấm mốc A. oryzae </v>
          </cell>
          <cell r="H84" t="str">
            <v>- Phân lập nấm mốc A. oryzae từ Koji
- Định danh nấm mốc A. oryzae từ Koji
+ Quan sát vi thể, đại thể
+ Xác định ADN
- Khảo sát sơ bộ các điều kiện ảnh hưởng như nhiệt độ và độ ẩm lên quá trình tăng trưởng của nấm mốc A. oryzae từ Koji
- Đánh giá các kết quả</v>
          </cell>
          <cell r="I84" t="str">
            <v xml:space="preserve">(1) Nấm mốc A. oryzae
(2) Các thông số nhiệt độ và độ ẩm ảnh hưởng lên quá trình tăng trưởng của nấm mốc A. oryzae từ Koji
</v>
          </cell>
          <cell r="J84" t="str">
            <v>Trần Thị Thu</v>
          </cell>
          <cell r="K84" t="str">
            <v>Thủy</v>
          </cell>
          <cell r="L84" t="str">
            <v>2005180270</v>
          </cell>
          <cell r="M84" t="str">
            <v>09DHTP5</v>
          </cell>
          <cell r="N84" t="str">
            <v>Phan Thị Hồng Liên</v>
          </cell>
        </row>
        <row r="85">
          <cell r="C85" t="str">
            <v>KLTN09-108</v>
          </cell>
          <cell r="D85">
            <v>1</v>
          </cell>
          <cell r="E85" t="str">
            <v>Nghiên cứu quá trình lên mốc trong sản xuất nước tương hạt sen đậu phộng</v>
          </cell>
          <cell r="F85" t="str">
            <v>NC</v>
          </cell>
          <cell r="G85" t="str">
            <v>Nghiên cứu được thành phần môi trường và thông số chính của quá trình lên mốc để hình thành hệ enzyme protease và amylase, đồng thời không sinh độc tố</v>
          </cell>
          <cell r="H85" t="str">
            <v>- Khảo sát các thành phần hóa học cơ bản của hạt sen, đậu phộng
- Khảo sát aflatoxin B1 trên nguyên liệu hạt sen, đậu phộng
- Nghiên cứu thành phần môi trường lên mốc trong sản xuất nước tương hạt sen đậu phộng
- Nghiên cứu nhiệt độ và thời gian lên mốc trong sản xuất nước tương hạt sen đậu phộng</v>
          </cell>
          <cell r="I85" t="str">
            <v>- Kết quả  khảo sát các thành phần hóa học cơ bản và aflatoxin B1 của hạt sen, đậu phộng
- Kết quả nghiên cứu thành phần môi trường và nhiệt độ, thời gian lên mốc</v>
          </cell>
          <cell r="J85" t="str">
            <v>Nguyễn Thị Quế</v>
          </cell>
          <cell r="K85" t="str">
            <v>Trân</v>
          </cell>
          <cell r="L85" t="str">
            <v>2005180498</v>
          </cell>
          <cell r="M85" t="str">
            <v>09DHTP7</v>
          </cell>
          <cell r="N85" t="str">
            <v>Phan Thị Hồng Liên</v>
          </cell>
        </row>
        <row r="86">
          <cell r="C86" t="str">
            <v>KLTN09-109</v>
          </cell>
          <cell r="D86">
            <v>1</v>
          </cell>
          <cell r="E86" t="str">
            <v>Nghiên cứu quá trình lên men trong sản xuất nước tương hạt sen đậu phộng</v>
          </cell>
          <cell r="F86" t="str">
            <v>PTSP</v>
          </cell>
          <cell r="G86" t="str">
            <v>Nghiên cứu được các thông số chính của quá trình lên men và tỷ lệ protease bổ sung, thời gian xử lý enzyme để rút ngắn thời gian lên men</v>
          </cell>
          <cell r="H86" t="str">
            <v>- Khảo sát quá trình lên men.
+ Tỉ lệ mốc bổ sung
+ Nồng độ muối
+ Tỷ lệ nước muối với nguyên liệu 
- Nghiên cứu nhiệt độ và thời gian lên men trong sản xuất nước tương hạt sen
- Nghiên cứu tỷ lệ protease bổ sung vào quá trình lên men và thời gian xử lý enzyme để rút ngắn thời gian lên men trong sản xuất nước tương hạt sen</v>
          </cell>
          <cell r="I86" t="str">
            <v>- Kết quả nghiên cứu thành phần bổ sung vào môi trường, nhiệt độ và thời gian lên men
- Kết quả nghiên cứu tỷ lệ protease bổ sung và thời gian xử lý enzyme để rút ngắn thời gian lên men</v>
          </cell>
          <cell r="J86" t="str">
            <v>Trầm Thị Yến</v>
          </cell>
          <cell r="K86" t="str">
            <v>Nhi</v>
          </cell>
          <cell r="L86" t="str">
            <v>2005181200</v>
          </cell>
          <cell r="M86" t="str">
            <v>09DHTP9</v>
          </cell>
          <cell r="N86" t="str">
            <v>Phan Thị Hồng Liên</v>
          </cell>
        </row>
        <row r="87">
          <cell r="C87" t="str">
            <v>KLTN09-110</v>
          </cell>
          <cell r="D87">
            <v>1</v>
          </cell>
          <cell r="E87" t="str">
            <v>Nghiên cứu quá trình hoàn thiện sản phẩm và đánh giá chất lượng của nước tương hạt sen đậu phộng</v>
          </cell>
          <cell r="F87" t="str">
            <v>PTSP</v>
          </cell>
          <cell r="G87" t="str">
            <v>Tìm được các thông số quá trình trích ly, hoàn thiện sản phẩm</v>
          </cell>
          <cell r="H87" t="str">
            <v xml:space="preserve">- Khảo sát điều kiện quá trình trích ly
+ Nồng độ muối
+ Tỷ lệ nước muối với nguyên liệu 
- Khảo sát quá trình phối trộn
+ Tỉ lệ dịch trích lần 1, 2, 3
+ Tỉ lệ phụ gia bổ sung
- Khảo sát điều kiện quá trình thanh trùng
- Đánh giá chất lượng nước tương 
</v>
          </cell>
          <cell r="I87" t="str">
            <v>- Điều kiện quá trích ly, hoàn thiện sản phẩm
- Chất lượng sản phẩm</v>
          </cell>
          <cell r="J87" t="str">
            <v>Trương Thị Diệp</v>
          </cell>
          <cell r="K87" t="str">
            <v>Linh</v>
          </cell>
          <cell r="L87" t="str">
            <v>2005181124</v>
          </cell>
          <cell r="M87" t="str">
            <v>09DHTP6</v>
          </cell>
          <cell r="N87" t="str">
            <v>Phan Thị Hồng Liên</v>
          </cell>
        </row>
        <row r="88">
          <cell r="C88" t="str">
            <v>KLTN09-111</v>
          </cell>
          <cell r="D88">
            <v>1</v>
          </cell>
          <cell r="E88" t="str">
            <v>Nghiên cứu sản xuất chế phẩm A. oryzae có khả năng sinh protease cao trên môi trường nếp và đậu phộng</v>
          </cell>
          <cell r="F88" t="str">
            <v>NC</v>
          </cell>
          <cell r="G88" t="str">
            <v>Sản xuất được chế phẩm A. oryzae có khả năng sinh protease cao</v>
          </cell>
          <cell r="H88" t="str">
            <v>Khảo sát tỉ lệ phối trộn mốc và môi trường nuôi cấy
Khảo sát tỉ lệ thành phần môi trường đến hoạt độ protease
Khảo sát ảnh hưởng của độ ẩm môi trường đến hoạt độ protease
Khảo sát ảnh hưởng của thời gian nuôi cấy đến hoạt độ protease
Khảo sát ảnh hưởng của nhiệt độ sấy đến hoạt độ protease</v>
          </cell>
          <cell r="I88" t="str">
            <v>Các thông số tối ưu trong qui trình sản xuất chế phẩm A. oryzae có khả năng sinh protease cao</v>
          </cell>
          <cell r="J88" t="str">
            <v>Nguyễn Thị Ngọc</v>
          </cell>
          <cell r="K88" t="str">
            <v>Ái</v>
          </cell>
          <cell r="L88" t="str">
            <v>2005181002</v>
          </cell>
          <cell r="M88" t="str">
            <v>09DHTP2</v>
          </cell>
          <cell r="N88" t="str">
            <v>Phan Thị Hồng Liên</v>
          </cell>
        </row>
        <row r="89">
          <cell r="C89" t="str">
            <v>KLTN09-112</v>
          </cell>
          <cell r="D89">
            <v>1</v>
          </cell>
          <cell r="E89" t="str">
            <v>Hoàn thiện quy trình sản xuất nước tương từ hạt sen</v>
          </cell>
          <cell r="F89" t="str">
            <v>PTSP</v>
          </cell>
          <cell r="G89" t="str">
            <v>Sản xuất được nước tương hạt sen đáp ứng nhu cầu của thị trường</v>
          </cell>
          <cell r="H89" t="str">
            <v>Xây dựng quy trình sản xuất sản phẩm nước tương hạt sen hoàn chỉnh
Xây dựng tiêu chuẩn cơ sở cho sản phẩm
Đánh giá cảm quan chất lượng sản phẩm
Xác định một số chỉ tiêu hóa lý của sản phẩm
Xác định một số chỉ tiêu dinh dưỡng của sản phẩm.</v>
          </cell>
          <cell r="I89" t="str">
            <v>Qui trình hoàn thiện
Tiêu chuẩn cơ sở
Các chỉ tiêu chất lượng nước tương hạt sen đáp ứng nhu cầu của thị trường</v>
          </cell>
          <cell r="J89" t="str">
            <v>Nguyễn Thị Thảo</v>
          </cell>
          <cell r="K89" t="str">
            <v>Trâm</v>
          </cell>
          <cell r="L89" t="str">
            <v>2005181312</v>
          </cell>
          <cell r="M89" t="str">
            <v>09DHTP2</v>
          </cell>
          <cell r="N89" t="str">
            <v>Phan Thị Hồng Liên</v>
          </cell>
        </row>
        <row r="90">
          <cell r="C90" t="str">
            <v>KLTN09-113</v>
          </cell>
          <cell r="D90">
            <v>1</v>
          </cell>
          <cell r="E90" t="str">
            <v>Nghiên cứu QTSX Củ hủ dừa chua ngọt - khảo sát quá trình xử lý nguyên liệu</v>
          </cell>
          <cell r="F90" t="str">
            <v>PTSP</v>
          </cell>
          <cell r="G90" t="str">
            <v>Xác định được các thông sô công nghệ của quá trình</v>
          </cell>
          <cell r="H90" t="str">
            <v>Tìm hiểu nguyên vật liệu trong sản xuất
Khảo sát các chất phụ gia dùng để xử lý nguyên liệu
Khảo sát chế độ chần nguyên liệu
Đánh giá chất lượng sản phẩm</v>
          </cell>
          <cell r="I90" t="str">
            <v>Xác định được các thông sô công nghệ</v>
          </cell>
          <cell r="J90" t="str">
            <v>Phạm Kim</v>
          </cell>
          <cell r="K90" t="str">
            <v>Thoa</v>
          </cell>
          <cell r="L90" t="str">
            <v>2005180497</v>
          </cell>
          <cell r="M90" t="str">
            <v>09DHTP4</v>
          </cell>
          <cell r="N90" t="str">
            <v>Phan Thị Hồng Liên</v>
          </cell>
        </row>
        <row r="91">
          <cell r="C91" t="str">
            <v>KLTN09-114</v>
          </cell>
          <cell r="D91">
            <v>1</v>
          </cell>
          <cell r="E91" t="str">
            <v>Nghiên cứu QTSX Củ hủ dừa chua ngọt - khảo sát công thức dịch rót</v>
          </cell>
          <cell r="F91" t="str">
            <v>PTSP</v>
          </cell>
          <cell r="G91" t="str">
            <v>Xác định được công thức dịch rót phù hợp với thị hiếu người tiêu dùng</v>
          </cell>
          <cell r="H91" t="str">
            <v xml:space="preserve">Khảo sát tỷ lệ muối bổ sung
Khảo sát các loại đường phối trộn
Khảo sát tỷ lệ phối trộn các loại đường
Khảo sát các loại acid phối trộn
Khảo sát tỷ lệ phối trộn các loại acid
Đánh giá chất lượng sản phẩm
</v>
          </cell>
          <cell r="I91" t="str">
            <v>Xác định được công thức dịch rót phù hợp với thị hiếu người tiêu dùng</v>
          </cell>
          <cell r="J91" t="str">
            <v>Tạ Vũ Thiên</v>
          </cell>
          <cell r="K91" t="str">
            <v>Kim</v>
          </cell>
          <cell r="L91" t="str">
            <v>2005181118</v>
          </cell>
          <cell r="M91" t="str">
            <v>09DHTP3</v>
          </cell>
          <cell r="N91" t="str">
            <v>Phan Thị Hồng Liên</v>
          </cell>
        </row>
        <row r="92">
          <cell r="C92" t="str">
            <v>KLTN09-115</v>
          </cell>
          <cell r="D92">
            <v>1</v>
          </cell>
          <cell r="E92" t="str">
            <v>Nghiên cứu QtTSX Củ hủ dừa chua ngọt- Khảo sát thành phần và tỷ lệ nguyên liệu</v>
          </cell>
          <cell r="F92" t="str">
            <v>PTSP</v>
          </cell>
          <cell r="G92" t="str">
            <v>Xác định được thành phần và tỷ lệ các nguyên liệu</v>
          </cell>
          <cell r="H92" t="str">
            <v xml:space="preserve">Khảo sát kích thước sản phẩm củ hủ dừa chua ngọt phù hợp với thị hiếu người tiêu dùng
Khảo sát tỷ lệ cái nước
Khảo sát tỷ lệ các nguyên liệu phụ bổ sung
Đánh giá chất lượng sản phẩm 
</v>
          </cell>
          <cell r="I92" t="str">
            <v>Thành phần các nguyên liệu chính và phụ, tỉ lệ các nguyên liệu trong sản xuất củ hủ dừa chua ngọt</v>
          </cell>
          <cell r="J92" t="str">
            <v>Nguyễn Thị Diễm</v>
          </cell>
          <cell r="K92" t="str">
            <v>Phúc</v>
          </cell>
          <cell r="L92" t="str">
            <v>2005181222</v>
          </cell>
          <cell r="M92" t="str">
            <v>09DHTP3</v>
          </cell>
          <cell r="N92" t="str">
            <v>Phan Thị Hồng Liên</v>
          </cell>
        </row>
        <row r="93">
          <cell r="C93" t="str">
            <v>KLTN09-116</v>
          </cell>
          <cell r="D93">
            <v>1</v>
          </cell>
          <cell r="E93" t="str">
            <v xml:space="preserve">Nghiên cứu QtTSX Củ hủ dừa chua ngọt- Khảo sát quá trình gia nhiệt và xây dựng qui trình hoàn thiện </v>
          </cell>
          <cell r="F93" t="str">
            <v>PTSP</v>
          </cell>
          <cell r="G93" t="str">
            <v>Xác định được các thông số công nghệ, chỉ tiêu chất lượng sản phẩm và thời hạn sử dụng</v>
          </cell>
          <cell r="H93" t="str">
            <v>Xây dựng quy trình sản xuất sản phẩm củ hủ dừa chua ngọt hoàn chỉnh
Đánh giá cảm quan chất lượng sản phẩm
Xác định một số chỉ tiêu hóa lý của sản phẩm
Xác định một số chỉ tiêu dinh dưỡng của sản phẩm.
Ước lượng thời gian sử dụng sản phẩm củ hủ dừa chua ngọt
Xây dựng tiêu chuẩn cơ sở cho sản phẩm củ hũ dừa chua ngọt</v>
          </cell>
          <cell r="I93" t="str">
            <v>Qui trình hoàn thiện
Chỉ tiêu chất lượng sản phẩm.
Thời hạn sử dụng sản phẩm</v>
          </cell>
          <cell r="J93" t="str">
            <v>Nguyễn Danh</v>
          </cell>
          <cell r="K93" t="str">
            <v>Trúc</v>
          </cell>
          <cell r="L93" t="str">
            <v>2005180485</v>
          </cell>
          <cell r="M93" t="str">
            <v>09DHTP7</v>
          </cell>
          <cell r="N93" t="str">
            <v>Phan Thị Hồng Liên</v>
          </cell>
        </row>
        <row r="94">
          <cell r="C94" t="str">
            <v>KLTN09-117</v>
          </cell>
          <cell r="D94">
            <v>1</v>
          </cell>
          <cell r="E94" t="str">
            <v>Nghiên cứu sản xuất bún bắp</v>
          </cell>
          <cell r="F94" t="str">
            <v>PTSP</v>
          </cell>
          <cell r="G94" t="str">
            <v>Sản xuất được bún bắp ở qui mô phòng thí nghiệm</v>
          </cell>
          <cell r="H94" t="str">
            <v xml:space="preserve">Tìm hiểu nguyên vật liệu trong sản xuất bún
Khảo sát tỉ lệ phối trộn nguyên vật liệu trong sản xuất 
Khảo sát chế độ xử lý nhiệt trong sản xuất 
Xây dựng tiêu chuẩn cơ sở cho sản phẩm
Đánh giá chất lượng sản phẩm </v>
          </cell>
          <cell r="I94" t="str">
            <v xml:space="preserve">Sản phẩm bún bắp đáp ứng được các yêu cầu ATVSTP </v>
          </cell>
          <cell r="J94" t="str">
            <v>Đỗ Nguyễn Trúc</v>
          </cell>
          <cell r="K94" t="str">
            <v>An</v>
          </cell>
          <cell r="L94" t="str">
            <v>2005180439</v>
          </cell>
          <cell r="M94" t="str">
            <v>09DHTP4</v>
          </cell>
          <cell r="N94" t="str">
            <v>Phan Thị Hồng Liên</v>
          </cell>
        </row>
        <row r="95">
          <cell r="C95" t="str">
            <v>KLTN09-118</v>
          </cell>
          <cell r="D95">
            <v>1</v>
          </cell>
          <cell r="E95" t="str">
            <v>Nghiên cứu sản xuất kẹo sữa gạo lứt</v>
          </cell>
          <cell r="F95" t="str">
            <v>PTSP</v>
          </cell>
          <cell r="G95" t="str">
            <v>Tạo được sản phẩm kẹo sữa gạo lứt ở qui mô phòng thí nghiệm</v>
          </cell>
          <cell r="H95" t="str">
            <v xml:space="preserve">-Tìm hiểu nguyên vật liệu trong sản xuất kẹo sữa gạo lứt; 
- Khảo sát tỷ lệ phối trộn nguyên vật liệu trong sản xuất kẹo sữa gạo lứt; 
- Khảo sát chế độ xử lý nhiệt trong sản xuất  
- Xây dựng tiêu chuẩn cơ sở cho sản phẩm
Đánh giá chất lượng sản phẩm: 
+ Cảm quan 
+ Vi Sinh 
+ Hóa lý </v>
          </cell>
          <cell r="I95" t="str">
            <v>- Các thông số tỷ lệ phối trộn nguyên vật liệu; 
Quy trình công nghệ sản xuất hoàn chỉnh; 
- Chỉ tiêu chất lượng sản phẩm</v>
          </cell>
          <cell r="J95" t="str">
            <v>Võ Thị Bảo</v>
          </cell>
          <cell r="K95" t="str">
            <v>Trân</v>
          </cell>
          <cell r="L95">
            <v>2005180508</v>
          </cell>
          <cell r="M95" t="str">
            <v>09DHTP4</v>
          </cell>
          <cell r="N95" t="str">
            <v>Phan Thị Hồng Liên</v>
          </cell>
        </row>
        <row r="96">
          <cell r="C96" t="str">
            <v>KLTN09-119</v>
          </cell>
          <cell r="D96">
            <v>1</v>
          </cell>
          <cell r="E96" t="str">
            <v>Nghiên cứu sản xuất bánh quy gạo nếp than giàu anthocyanin - khảo sát lựa chọn nguyên liệu và phương pháp xử lý, bổ sung nguyên liệu</v>
          </cell>
          <cell r="F96" t="str">
            <v>PTSP</v>
          </cell>
          <cell r="G96" t="str">
            <v>Lựa chọn được loại nguyên liệu và phương pháp xử lý, bổ sung nguyên liệu để sản xuất sản phẩm bánh quy gạo nếp than</v>
          </cell>
          <cell r="H96" t="str">
            <v>-Tổng quan về nguyên liệu gạo nếp than
- Khảo sát hàm lượng anthocyanin và đánh giá chất lượng nguyên liệu
- Khảo sát ảnh hưởng của phương pháp xử lý nguyên liệu gạo nếp than đến hàm lượng anthocyanin</v>
          </cell>
          <cell r="I96" t="str">
            <v>- Các loại nguyên liệu và phụ gia thích hợp để sản xuất bánh quy gạo nếp than
- Phương pháp xử lý nguyên liệu gạo nếp than ít thất thoát anthocyanin</v>
          </cell>
          <cell r="J96" t="str">
            <v>Châu Ngọc Như</v>
          </cell>
          <cell r="K96" t="str">
            <v>Huỳnh</v>
          </cell>
          <cell r="L96">
            <v>2005181101</v>
          </cell>
          <cell r="M96" t="str">
            <v>09DHTP1</v>
          </cell>
          <cell r="N96" t="str">
            <v>Phan Thị Hồng Liên</v>
          </cell>
        </row>
        <row r="97">
          <cell r="C97" t="str">
            <v>KLTN09-120</v>
          </cell>
          <cell r="D97">
            <v>1</v>
          </cell>
          <cell r="E97" t="str">
            <v xml:space="preserve">Nghiên cứu sản xuất bánh quy gạo nếp than giàu anthocyanin - khảo sát tỷ lệ các nguyên liệu và một số đặc tính chất lượng sản phẩm </v>
          </cell>
          <cell r="F97" t="str">
            <v>PTSP</v>
          </cell>
          <cell r="G97" t="str">
            <v>Xây dựng công thức sản phẩm ở quy mô phòng thí nghiệm và khảo sát ảnh hưởng của nguyên liệu đến một số đặc tính chất lượng của sản phẩm</v>
          </cell>
          <cell r="H97" t="str">
            <v>- Khảo sát tỷ lệ gạo nếp than sử dụng và hàm lượng anthocyanin tương ứng trong sản phẩm
- Khảo sát ảnh hưởng của chế độ nướng đến hàm lượng anthocyanin
- Hoàn thiện QTSX sản phẩm ở quy mô phòng thí nghiệm</v>
          </cell>
          <cell r="I97" t="str">
            <v>- Công thức sản xuất bánh quy gạo nếp than giàu anthocyanin ở quy mô thủ công 
- Hàm lượng anthocyanin của sản phẩm
- Sự biến đổi chất lượng sản phẩm theo thời gian bảo quản</v>
          </cell>
          <cell r="J97" t="str">
            <v>Phan Thị Kim</v>
          </cell>
          <cell r="K97" t="str">
            <v>Ngân</v>
          </cell>
          <cell r="L97">
            <v>2005181170</v>
          </cell>
          <cell r="M97" t="str">
            <v>09DHTP1</v>
          </cell>
          <cell r="N97" t="str">
            <v>Phan Thị Hồng Liên</v>
          </cell>
        </row>
        <row r="98">
          <cell r="C98" t="str">
            <v>KLTN09-121</v>
          </cell>
          <cell r="D98">
            <v>1</v>
          </cell>
          <cell r="E98" t="str">
            <v>Nghiên cứu sản xuất bánh quy gạo nếp than giàu anthocyanin - hoàn thiện quy trình sản xuất và xây dựng tiêu chuẩn cơ sở cho sản phẩm</v>
          </cell>
          <cell r="F98" t="str">
            <v>PTSP</v>
          </cell>
          <cell r="G98" t="str">
            <v>Xây dựng được quy trình sản xuất ở quy mô thủ công và tiêu chuẩn cơ sở của sản phẩm</v>
          </cell>
          <cell r="H98" t="str">
            <v>- Theo dõi sự biến đổi hàm lượng anthocyanin trong quá trình bảo quản sản phẩm
- Đánh giá một số chỉ tiêu hóa lý, vi sinh và cảm quan sản phẩm 
- Xây dựng TCCS cho sản phẩm
- Thiết kế nội dung nghi nhãn sản phẩm theo Nghị định 43/2017</v>
          </cell>
          <cell r="I98" t="str">
            <v>- Quy trình sản xuất bánh quy gạo nếp than giàu anthocyanin ở quy mô thủ công
- Tiêu chuẩn cơ sở sản phẩm bánh quy gạo nếp than giàu anthocyanin</v>
          </cell>
          <cell r="J98" t="str">
            <v>Huỳnh Thị Diễm</v>
          </cell>
          <cell r="K98" t="str">
            <v>Phúc</v>
          </cell>
          <cell r="L98">
            <v>2005181223</v>
          </cell>
          <cell r="M98" t="str">
            <v>09DHTP1</v>
          </cell>
          <cell r="N98" t="str">
            <v>Phan Thị Hồng Liên</v>
          </cell>
        </row>
        <row r="99">
          <cell r="C99">
            <v>0</v>
          </cell>
          <cell r="D99">
            <v>0</v>
          </cell>
          <cell r="E99">
            <v>0</v>
          </cell>
          <cell r="F99">
            <v>0</v>
          </cell>
          <cell r="G99">
            <v>0</v>
          </cell>
          <cell r="H99">
            <v>0</v>
          </cell>
          <cell r="I99">
            <v>0</v>
          </cell>
          <cell r="J99">
            <v>0</v>
          </cell>
          <cell r="K99">
            <v>0</v>
          </cell>
          <cell r="L99">
            <v>0</v>
          </cell>
          <cell r="M99">
            <v>0</v>
          </cell>
          <cell r="N99">
            <v>0</v>
          </cell>
        </row>
        <row r="100">
          <cell r="C100" t="str">
            <v>KLTN09-122</v>
          </cell>
          <cell r="D100">
            <v>1</v>
          </cell>
          <cell r="E100" t="str">
            <v>Khảo sát các thành phần hóa học và các hoạt chất sinh học có trong sáp ong từ đó xác định khả năng kháng oxi hóa của sáp ong</v>
          </cell>
          <cell r="F100" t="str">
            <v>NC</v>
          </cell>
          <cell r="G100" t="str">
            <v xml:space="preserve">- Xác định thành phần hóa học có trong nguyên liệu
- Xác định các chỉ tiêu cảm quan, hóa lý của sáp ong
- Xác định hoạt tính kháng oxy hóa của sáp ong bằng phương pháp DPPH.
</v>
          </cell>
          <cell r="H100" t="str">
            <v>- Xác định thành phần nguyên liệu
+ Lựa chọn nguyên liệu
+ Xác định thành phần hóa học có trong sáp ong: hàm lượng đạm tổng, béo tổng, hàm lượng khoáng, đường tổng, các hoạt chất sinh học flavaoids, carotenoid
- Xác định các chỉ tiêu cảm quan, hóa lý của sáp ong
- Xác định hoạt tính kháng oxy hóa của sáp ong bằng phương pháp DPPH.</v>
          </cell>
          <cell r="I100" t="str">
            <v>- Thành phần hóa học cúa sáp ong
- Các chỉ tiêu cảm quan, hóa lý của sáp ong
- Khả năng kháng oxi hóa của sáp ong</v>
          </cell>
          <cell r="J100" t="str">
            <v>Nguyễn Gia</v>
          </cell>
          <cell r="K100" t="str">
            <v>Hân</v>
          </cell>
          <cell r="L100">
            <v>2005180030</v>
          </cell>
          <cell r="M100" t="str">
            <v>09DHTP2</v>
          </cell>
          <cell r="N100" t="str">
            <v>Nguyễn Thị Quỳnh Như</v>
          </cell>
        </row>
        <row r="101">
          <cell r="C101" t="str">
            <v>KLTN09-123</v>
          </cell>
          <cell r="D101">
            <v>1</v>
          </cell>
          <cell r="E101" t="str">
            <v>Khảo sát điều kiện thu nhận bột chlorophyll từ rau dền cơm</v>
          </cell>
          <cell r="F101" t="str">
            <v>PTSP</v>
          </cell>
          <cell r="G101" t="str">
            <v xml:space="preserve">Tìm được điều kiện thu nhận bột màu chlorophyll
</v>
          </cell>
          <cell r="H101" t="str">
            <v>- Khảo sát điều kiện sấy phun
+ Điều kiện chất mang  
+ Điều kiện tốc độ dòng
+ Điều kiện nhiệt độ sấy
- Xác định hoạt tính kháng oxy hóa của bột màu thu được
- Đánh giá chất lượng bột màu chlorophyll</v>
          </cell>
          <cell r="I101" t="str">
            <v>- Điều kiện thu nhận bột màu chlorophyll</v>
          </cell>
          <cell r="J101" t="str">
            <v>Nguyễn Phương</v>
          </cell>
          <cell r="K101" t="str">
            <v>Linh</v>
          </cell>
          <cell r="L101">
            <v>2005180172</v>
          </cell>
          <cell r="M101" t="str">
            <v>09DHTP6</v>
          </cell>
          <cell r="N101" t="str">
            <v>Nguyễn Thị Quỳnh Như</v>
          </cell>
        </row>
        <row r="102">
          <cell r="C102" t="str">
            <v>KLTN09-061</v>
          </cell>
          <cell r="D102">
            <v>1</v>
          </cell>
          <cell r="E102" t="str">
            <v>Nghiên cứu điều kiện trích ly chlorophyll từ rau dền cơm</v>
          </cell>
          <cell r="F102" t="str">
            <v>PTSP</v>
          </cell>
          <cell r="G102" t="str">
            <v xml:space="preserve">Tìm được điều kiện thu nhận bột chlorophyll từ rau dền cơm
</v>
          </cell>
          <cell r="H102" t="str">
            <v>- Khảo sát điều kiện trích ly chlorophyll bằng dung môi
+ Điều kiện dung môi
+ Điều kiện nhiệt độ
+ Điều kiện thời gian
+ Điều kiện bổ sung MgCO3
- Khảo sát ảnh hưởng của vi sóng đến trích ly chlorophyll
- Tối ưu điều kiện trích ly chlorophyll từ rau dền cơm</v>
          </cell>
          <cell r="I102" t="str">
            <v>- Điều kiện trích ly chlorophyll</v>
          </cell>
          <cell r="J102" t="str">
            <v>Nguyễn Ngọc</v>
          </cell>
          <cell r="K102" t="str">
            <v>Thi</v>
          </cell>
          <cell r="L102">
            <v>2005180271</v>
          </cell>
          <cell r="M102" t="str">
            <v>09DHTP6</v>
          </cell>
          <cell r="N102" t="str">
            <v>Nguyễn Thị Quỳnh Như</v>
          </cell>
        </row>
        <row r="103">
          <cell r="C103" t="str">
            <v>KLTN09-124</v>
          </cell>
          <cell r="D103">
            <v>1</v>
          </cell>
          <cell r="E103" t="str">
            <v>Khảo sát các thành phần hóa học và các hoạt chất sinh học có trong mật ong hoa cà phê từ đó xác định khả năng kháng oxi hóa của chúng</v>
          </cell>
          <cell r="F103" t="str">
            <v>NC</v>
          </cell>
          <cell r="G103" t="str">
            <v xml:space="preserve">- Xác định thành phần hóa học có trong nguyên liệu
- Xác định các chỉ tiêu cảm quan, hóa lý của mật ong hoa cà phê
- Xác định hoạt tính kháng oxy hóa của mật ong hoa cà phê bằng phương pháp DPPH.
</v>
          </cell>
          <cell r="H103" t="str">
            <v>- Xác định thành phần nguyên liệu
+ Lựa chọn nguyên liệu
+ Xác định thành phần hóa học có trong mật ong hoa cà phê: hàm lượng đạm tổng, béo tổng, hàm lượng khoáng, đường tổng, các hoạt chất sinh học flavaoids, carotenoid
- Xác định các chỉ tiêu cảm quan, hóa lý của mật ong hoa cà phê
- Xác định hoạt tính kháng oxy hóa của mật ong hoa cà phê bằng phương pháp DPPH.</v>
          </cell>
          <cell r="I103" t="str">
            <v>- Thành phần hóa học cúa mật ong hoa cà phê
- Các chỉ tiêu cảm quan, hóa lý của mật ong hoa cà phê
- Khả năng kháng oxi hóa của mật ong hoa cà phê</v>
          </cell>
          <cell r="J103" t="str">
            <v>Lê Minh</v>
          </cell>
          <cell r="K103" t="str">
            <v>Nhựt</v>
          </cell>
          <cell r="L103">
            <v>2005180461</v>
          </cell>
          <cell r="M103" t="str">
            <v>09DHTP1</v>
          </cell>
          <cell r="N103" t="str">
            <v>Nguyễn Thị Quỳnh Như</v>
          </cell>
        </row>
        <row r="104">
          <cell r="C104" t="str">
            <v>KLTN09-125</v>
          </cell>
          <cell r="D104">
            <v>1</v>
          </cell>
          <cell r="E104" t="str">
            <v>Khảo sát các thành phần hóa học và các hoạt chất sinh học có trong mật ong hoa xuyến chi (Bidens pilosa) từ đó xác định khả năng kháng oxi hóa của chúng</v>
          </cell>
          <cell r="F104" t="str">
            <v>NC</v>
          </cell>
          <cell r="G104" t="str">
            <v xml:space="preserve">- Xác định thành phần hóa học có trong nguyên liệu
- Xác định các chỉ tiêu cảm quan, hóa lý của mật ong hoa xuyến chi
- Xác định hoạt tính kháng oxy hóa của mật ong hoa xuyến chi bằng phương pháp DPPH.
</v>
          </cell>
          <cell r="H104" t="str">
            <v>- Xác định thành phần nguyên liệu
+ Lựa chọn nguyên liệu
+ Xác định thành phần hóa học có trong mật ong hoa xuyến chi: hàm lượng đạm tổng, béo tổng, hàm lượng khoáng, đường tổng, các hoạt chất sinh học flavaoids, carotenoid
- Xác định các chỉ tiêu cảm quan, hóa lý của mật ong hoa xuyến chi
- Xác định hoạt tính kháng oxy hóa của mật ong hoa xuyến chi bằng phương pháp DPPH.</v>
          </cell>
          <cell r="I104" t="str">
            <v>- Thành phần hóa học cúa mật ong hoa xuyến chi
- Các chỉ tiêu cảm quan, hóa lý của mật ong hoa xuyến chi
- Khả năng kháng oxi hóa của mật ong hoa xuyến chi</v>
          </cell>
          <cell r="J104" t="str">
            <v>Trần Thị Lan</v>
          </cell>
          <cell r="K104" t="str">
            <v>Hậu</v>
          </cell>
          <cell r="L104">
            <v>2005180477</v>
          </cell>
          <cell r="M104" t="str">
            <v>09DHTP7</v>
          </cell>
          <cell r="N104" t="str">
            <v>Nguyễn Thị Quỳnh Như</v>
          </cell>
        </row>
        <row r="105">
          <cell r="C105" t="str">
            <v>KLTN09-126</v>
          </cell>
          <cell r="D105">
            <v>1</v>
          </cell>
          <cell r="E105" t="str">
            <v>Khảo sát các thành phần hóa học và các hoạt chất sinh học có trong mật ong hoa bạc hà (Elsholtzia grass) từ đó xác định khả năng kháng oxi hóa của chúng</v>
          </cell>
          <cell r="F105" t="str">
            <v>NC</v>
          </cell>
          <cell r="G105" t="str">
            <v xml:space="preserve">- Xác định thành phần hóa học có trong nguyên liệu
- Xác định các chỉ tiêu cảm quan, hóa lý của mật ong hoa bạc hà
- Xác định hoạt tính kháng oxy hóa của mật ong hoa bạc hà bằng phương pháp DPPH.
</v>
          </cell>
          <cell r="H105" t="str">
            <v>- Xác định thành phần nguyên liệu
+ Lựa chọn nguyên liệu
+ Xác định thành phần hóa học có trong mật ong hoa bạc hà: hàm lượng đạm tổng, béo tổng, hàm lượng khoáng, đường tổng, các hoạt chất sinh học flavaoids, carotenoid
- Xác định các chỉ tiêu cảm quan, hóa lý của mật ong hoa bạc hà
- Xác định hoạt tính kháng oxy hóa của mật ong hoa bạc hà bằng phương pháp DPPH.</v>
          </cell>
          <cell r="I105" t="str">
            <v>- Thành phần hóa học cúa mật ong hoa bạc hà
- Các chỉ tiêu cảm quan, hóa lý của mật ong hoa bạc hà
- Khả năng kháng oxi hóa của mật ong hoa bạc hà</v>
          </cell>
          <cell r="J105" t="str">
            <v>Phạm Thị Ngọc</v>
          </cell>
          <cell r="K105" t="str">
            <v>Hạnh</v>
          </cell>
          <cell r="L105">
            <v>2005180551</v>
          </cell>
          <cell r="M105" t="str">
            <v>09DHTP7</v>
          </cell>
          <cell r="N105" t="str">
            <v>Nguyễn Thị Quỳnh Như</v>
          </cell>
        </row>
        <row r="106">
          <cell r="C106" t="str">
            <v>KLTN09-127</v>
          </cell>
          <cell r="D106">
            <v>1</v>
          </cell>
          <cell r="E106" t="str">
            <v>Khảo sát các thành phần hóa học và các hoạt chất sinh học có trong mật ong hoa dừa (Cocos nucifera) từ đó xác định khả năng kháng oxi hóa của chúng</v>
          </cell>
          <cell r="F106" t="str">
            <v>NC</v>
          </cell>
          <cell r="G106" t="str">
            <v xml:space="preserve">- Xác định thành phần hóa học có trong nguyên liệu
- Xác định các chỉ tiêu cảm quan, hóa lý của mật ong hoa dừa
- Xác định hoạt tính kháng oxy hóa của mật ong hoa dừa bằng phương pháp DPPH.
</v>
          </cell>
          <cell r="H106" t="str">
            <v>- Xác định thành phần nguyên liệu
+ Lựa chọn nguyên liệu
+ Xác định thành phần hóa học có trong mật ong hoa dừa: hàm lượng đạm tổng, béo tổng, hàm lượng khoáng, đường tổng, các hoạt chất sinh học flavaoids, carotenoid
- Xác định các chỉ tiêu cảm quan, hóa lý của mật ong hoa dừa
- Xác định hoạt tính kháng oxy hóa của mật ong hoa dừa bằng phương pháp DPPH.</v>
          </cell>
          <cell r="I106" t="str">
            <v>- Thành phần hóa học cúa mật ong hoa dừa
- Các chỉ tiêu cảm quan, hóa lý của mật ong hoa dừa
- Khả năng kháng oxi hóa của mật ong hoa dừa</v>
          </cell>
          <cell r="J106" t="str">
            <v>Trịnh Nhật</v>
          </cell>
          <cell r="K106" t="str">
            <v>Hào</v>
          </cell>
          <cell r="L106">
            <v>2005180481</v>
          </cell>
          <cell r="M106" t="str">
            <v>09DHTP7</v>
          </cell>
          <cell r="N106" t="str">
            <v>Nguyễn Thị Quỳnh Như</v>
          </cell>
        </row>
        <row r="107">
          <cell r="C107" t="str">
            <v>KLTN09-129</v>
          </cell>
          <cell r="D107">
            <v>1</v>
          </cell>
          <cell r="E107" t="str">
            <v>Khảo sát các thành phần hóa học và các hoạt chất sinh học có trong mật ong hoa nhãn (Dimocarpus longan) từ đó xác định khả năng kháng oxi hóa của chúng</v>
          </cell>
          <cell r="F107" t="str">
            <v>NC</v>
          </cell>
          <cell r="G107" t="str">
            <v xml:space="preserve">- Xác định thành phần hóa học có trong nguyên liệu
- Xác định các chỉ tiêu cảm quan, hóa lý của mật ong hoa nhãn
- Xác định hoạt tính kháng oxy hóa của mật ong hoa nhãn bằng phương pháp DPPH.
</v>
          </cell>
          <cell r="H107" t="str">
            <v>- Xác định thành phần nguyên liệu
+ Lựa chọn nguyên liệu
+ Xác định thành phần hóa học có trong mật ong hoa nhãn: hàm lượng đạm tổng, béo tổng, hàm lượng khoáng, đường tổng, các hoạt chất sinh học flavaoids, carotenoid
- Xác định các chỉ tiêu cảm quan, hóa lý của mật ong hoa nhãn
- Xác định hoạt tính kháng oxy hóa của mật ong hoa nhãn bằng phương pháp DPPH.</v>
          </cell>
          <cell r="I107" t="str">
            <v>- Thành phần hóa học cúa mật ong hoa nhãn
- Các chỉ tiêu cảm quan, hóa lý của mật ong hoa nhãn
- Khả năng kháng oxi hóa của mật ong hoa nhãn</v>
          </cell>
          <cell r="J107" t="str">
            <v>Võ Thị Ngọc</v>
          </cell>
          <cell r="K107" t="str">
            <v>Trâm</v>
          </cell>
          <cell r="L107">
            <v>2005180164</v>
          </cell>
          <cell r="M107" t="str">
            <v>09DHTP7</v>
          </cell>
          <cell r="N107" t="str">
            <v>Nguyễn Thị Quỳnh Như</v>
          </cell>
        </row>
        <row r="108">
          <cell r="C108" t="str">
            <v>KLTN09-130</v>
          </cell>
          <cell r="D108">
            <v>1</v>
          </cell>
          <cell r="E108" t="str">
            <v>Khảo sát các thành phần hóa học và các hoạt chất sinh học có trong mật ong hoa dã quỳ (Tithonia diversifolia) từ đó xác định khả năng kháng oxi hóa của chúng</v>
          </cell>
          <cell r="F108" t="str">
            <v>NC</v>
          </cell>
          <cell r="G108" t="str">
            <v xml:space="preserve">- Xác định thành phần hóa học có trong nguyên liệu
- Xác định các chỉ tiêu cảm quan, hóa lý của mật ong hoa dã quỳ
- Xác định hoạt tính kháng oxy hóa của mật ong hoa dã quỳ bằng phương pháp DPPH.
</v>
          </cell>
          <cell r="H108" t="str">
            <v>- Xác định thành phần nguyên liệu
+ Lựa chọn nguyên liệu
+ Xác định thành phần hóa học có trong mật ong hoa dã quỳ: hàm lượng đạm tổng, béo tổng, hàm lượng khoáng, đường tổng, các hoạt chất sinh học flavaoids, carotenoid
- Xác định các chỉ tiêu cảm quan, hóa lý của mật ong hoa dã quỳ
- Xác định hoạt tính kháng oxy hóa của mật ong hoa dã quỳ bằng phương pháp DPPH.</v>
          </cell>
          <cell r="I108" t="str">
            <v>- Thành phần hóa học cúa mật ong hoa dã quỳ
- Các chỉ tiêu cảm quan, hóa lý của mật ong hoa dã quỳ
- Khả năng kháng oxi hóa của mật ong hoa dã quỳ</v>
          </cell>
          <cell r="J108" t="str">
            <v>Phạm Duy Thúy</v>
          </cell>
          <cell r="K108" t="str">
            <v>Quyên</v>
          </cell>
          <cell r="L108">
            <v>2005180063</v>
          </cell>
          <cell r="M108" t="str">
            <v>09DHTP7</v>
          </cell>
          <cell r="N108" t="str">
            <v>Nguyễn Thị Quỳnh Như</v>
          </cell>
        </row>
        <row r="109">
          <cell r="C109" t="str">
            <v>KLTN09-131</v>
          </cell>
          <cell r="D109">
            <v>1</v>
          </cell>
          <cell r="E109" t="str">
            <v>Khảo sát các thành phần hóa học và các hoạt chất sinh học có trong mật ong hoa trắng (Blong song) từ đó xác định khả năng kháng oxi hóa của chúng</v>
          </cell>
          <cell r="F109" t="str">
            <v>NC</v>
          </cell>
          <cell r="G109" t="str">
            <v xml:space="preserve">- Xác định thành phần hóa học có trong nguyên liệu
- Xác định các chỉ tiêu cảm quan, hóa lý của mật ong hoa trắng
- Xác định hoạt tính kháng oxy hóa của mật ong hoa trắng bằng phương pháp DPPH.
</v>
          </cell>
          <cell r="H109" t="str">
            <v>- Xác định thành phần nguyên liệu
+ Lựa chọn nguyên liệu
+ Xác định thành phần hóa học có trong mật ong hoa trắng: hàm lượng đạm tổng, béo tổng, hàm lượng khoáng, đường tổng, các hoạt chất sinh học flavaoids, carotenoid
- Xác định các chỉ tiêu cảm quan, hóa lý của mật ong hoa trắng
- Xác định hoạt tính kháng oxy hóa của mật ong hoa trắng bằng phương pháp DPPH.</v>
          </cell>
          <cell r="I109" t="str">
            <v>- Thành phần hóa học cúa mật ong hoa trắng
- Các chỉ tiêu cảm quan, hóa lý của mật ong hoa trắng
- Khả năng kháng oxi hóa của mật ong hoa trắng</v>
          </cell>
          <cell r="J109" t="str">
            <v>Nguyễn Huỳnh Anh</v>
          </cell>
          <cell r="K109" t="str">
            <v>Thi</v>
          </cell>
          <cell r="L109">
            <v>2022180068</v>
          </cell>
          <cell r="M109" t="str">
            <v>09DHDB1</v>
          </cell>
          <cell r="N109" t="str">
            <v>Nguyễn Thị Quỳnh Như</v>
          </cell>
        </row>
        <row r="110">
          <cell r="C110" t="str">
            <v>KLTN09-132</v>
          </cell>
          <cell r="D110">
            <v>1</v>
          </cell>
          <cell r="E110" t="str">
            <v>Khảo sát các thành phần hóa học và các hoạt chất sinh học có trong mật ong hoa tràm (Melaleuca cajuputi) từ đó xác định khả năng kháng oxi hóa của chúng</v>
          </cell>
          <cell r="F110" t="str">
            <v>PTSP</v>
          </cell>
          <cell r="G110" t="str">
            <v xml:space="preserve">- Xác định thành phần hóa học có trong nguyên liệu
- Xác định các chỉ tiêu cảm quan, hóa lý của mật ong hoa tràm
- Xác định hoạt tính kháng oxy hóa của mật ong hoa tràm bằng phương pháp DPPH.
</v>
          </cell>
          <cell r="H110" t="str">
            <v>- Xác định thành phần nguyên liệu
+ Lựa chọn nguyên liệu
+ Xác định thành phần hóa học có trong mật ong hoa tràm: hàm lượng đạm tổng, béo tổng, hàm lượng khoáng, đường tổng, các hoạt chất sinh học flavaoids, carotenoid
- Xác định các chỉ tiêu cảm quan, hóa lý của mật ong hoa tràm
- Xác định hoạt tính kháng oxy hóa của mật ong hoa tràm bằng phương pháp DPPH.</v>
          </cell>
          <cell r="I110" t="str">
            <v>- Thành phần hóa học cúa mật ong hoa tràm
- Các chỉ tiêu cảm quan, hóa lý của mật ong hoa tràm
- Khả năng kháng oxi hóa của mật ong hoa tràm</v>
          </cell>
          <cell r="J110" t="str">
            <v>Nguyễn Trần Minh</v>
          </cell>
          <cell r="K110" t="str">
            <v>Thư</v>
          </cell>
          <cell r="L110">
            <v>2022181067</v>
          </cell>
          <cell r="M110" t="str">
            <v>09DHDB1</v>
          </cell>
          <cell r="N110" t="str">
            <v>Nguyễn Thị Quỳnh Như</v>
          </cell>
        </row>
        <row r="111">
          <cell r="C111" t="str">
            <v>KLTN09-133</v>
          </cell>
          <cell r="D111">
            <v>1</v>
          </cell>
          <cell r="E111" t="str">
            <v>Khảo sát các thành phần hóa học và các hoạt chất sinh học có trong phấn hoa từ đó xác định khả năng kháng oxi hóa của chúng</v>
          </cell>
          <cell r="F111" t="str">
            <v>NC</v>
          </cell>
          <cell r="G111" t="str">
            <v xml:space="preserve">- Xác định thành phần hóa học có trong nguyên liệu
- Xác định các chỉ tiêu cảm quan, hóa lý của phấn hoa
- Xác định hoạt tính kháng oxy hóa của phấn hoa bằng phương pháp DPPH.
</v>
          </cell>
          <cell r="H111" t="str">
            <v>- Xác định thành phần nguyên liệu
+ Lựa chọn nguyên liệu
+ Xác định thành phần hóa học có trong phấn hoa
- Xác định các chỉ tiêu cảm quan, hóa lý của phấn hoa
- Xác định hoạt tính kháng oxy hóa của sáp ong bằng phương pháp DPPH.</v>
          </cell>
          <cell r="I111" t="str">
            <v>- Thành phần hóa học cúa phấn hoa
- Các chỉ tiêu cảm quan, hóa lý của phấn hoa
- Khả năng kháng oxi hóa của phấn hoa</v>
          </cell>
          <cell r="J111" t="str">
            <v>Hồ Thị Thanh</v>
          </cell>
          <cell r="K111" t="str">
            <v>Xuân</v>
          </cell>
          <cell r="L111">
            <v>2005181379</v>
          </cell>
          <cell r="M111" t="str">
            <v>09DHTP9</v>
          </cell>
          <cell r="N111" t="str">
            <v>Nguyễn Thị Quỳnh Như</v>
          </cell>
        </row>
        <row r="112">
          <cell r="C112">
            <v>0</v>
          </cell>
          <cell r="D112">
            <v>0</v>
          </cell>
          <cell r="E112">
            <v>0</v>
          </cell>
          <cell r="F112">
            <v>0</v>
          </cell>
          <cell r="G112">
            <v>0</v>
          </cell>
          <cell r="H112">
            <v>0</v>
          </cell>
          <cell r="I112">
            <v>0</v>
          </cell>
          <cell r="J112">
            <v>0</v>
          </cell>
          <cell r="K112">
            <v>0</v>
          </cell>
          <cell r="L112">
            <v>0</v>
          </cell>
          <cell r="M112">
            <v>0</v>
          </cell>
          <cell r="N112">
            <v>0</v>
          </cell>
        </row>
        <row r="113">
          <cell r="C113" t="str">
            <v>KLTN09-135</v>
          </cell>
          <cell r="D113">
            <v>1</v>
          </cell>
          <cell r="E113" t="str">
            <v>Nghiên cứu quy trình công nghệ sản xuất sản phẩm nước ép cần tây trái cây</v>
          </cell>
          <cell r="F113" t="str">
            <v>PTSP</v>
          </cell>
          <cell r="G113" t="str">
            <v xml:space="preserve">Sản xuất được sản phẩm  nước ép cần tây trái cây
</v>
          </cell>
          <cell r="H113" t="str">
            <v>- Tổng quan về nguyên liệu
- Xác định điều kiện xử lý nguyên liệu
- Xác định công thức phối trộn. 
- Xây dựng tiêu chuẩn cơ sở cho sản phẩm. 
- Đánh giá chất lượng sản phẩm.
- Thiết kế nhãn sản phẩm</v>
          </cell>
          <cell r="I113" t="str">
            <v>- Thông số công nghệ của các công đoạn 
- Sản phẩm nước ép cần tây trái cây</v>
          </cell>
          <cell r="J113" t="str">
            <v>Trần Thị Thu</v>
          </cell>
          <cell r="K113" t="str">
            <v>Hà</v>
          </cell>
          <cell r="L113" t="str">
            <v>2022181014</v>
          </cell>
          <cell r="M113" t="str">
            <v>09DHDB1</v>
          </cell>
          <cell r="N113" t="str">
            <v>Nguyễn Thị Thu Huyền</v>
          </cell>
        </row>
        <row r="114">
          <cell r="C114" t="str">
            <v>KLTN09-136</v>
          </cell>
          <cell r="D114">
            <v>1</v>
          </cell>
          <cell r="E114" t="str">
            <v>Nghiên cứu quy trình công nghệ sản xuất sản phẩm sữa chua từ bắp</v>
          </cell>
          <cell r="F114" t="str">
            <v>PTSP</v>
          </cell>
          <cell r="G114" t="str">
            <v xml:space="preserve">Sản xuất được sản phẩm sữa chua từ bắp
</v>
          </cell>
          <cell r="H114" t="str">
            <v>- Tổng quan về nguyên liệu
- Xác định công thức phối trộn. 
- Xác định điều kiện lên men
- Xây dựng tiêu chuẩn cơ sở cho sản phẩm. 
- Đánh giá chất lượng sản phẩm.
- Thiết kế nhãn sản phẩm</v>
          </cell>
          <cell r="I114" t="str">
            <v>- Thông số công nghệ của các công đoạn 
- Sản phẩm sữa chua từ bắp</v>
          </cell>
          <cell r="J114" t="str">
            <v>Nguyễn Thị Thúy</v>
          </cell>
          <cell r="K114" t="str">
            <v>Hằng</v>
          </cell>
          <cell r="L114" t="str">
            <v>2022180029</v>
          </cell>
          <cell r="M114" t="str">
            <v>09DHDB1</v>
          </cell>
          <cell r="N114" t="str">
            <v>Nguyễn Thị Thu Huyền</v>
          </cell>
        </row>
        <row r="115">
          <cell r="C115" t="str">
            <v>KLTN09-137</v>
          </cell>
          <cell r="D115">
            <v>1</v>
          </cell>
          <cell r="E115" t="str">
            <v>Nghiên cứu quy trình công nghệ sản xuất sản phẩm sữa gạo lứt huyết rồng</v>
          </cell>
          <cell r="F115" t="str">
            <v>PTSP</v>
          </cell>
          <cell r="G115" t="str">
            <v xml:space="preserve">Sản xuất được sản phẩm sữa gạo lứt huyết rồng
</v>
          </cell>
          <cell r="H115" t="str">
            <v>- Tổng quan về nguyên liệu
- Xác định công thức phối trộn. 
- Xác định chế độ xử lí nhiệt. 
- Xây dựng tiêu chuẩn cơ sở cho sản phẩm. 
- Đánh giá chất lượng sản phẩm.
- Thiết kế nhãn sản phẩm</v>
          </cell>
          <cell r="I115" t="str">
            <v>- Thông số công nghệ của các công đoạn 
- Sản phẩm sữa gạo lứt huyết rồng</v>
          </cell>
          <cell r="J115" t="str">
            <v>Nguyễn Thị Thùy</v>
          </cell>
          <cell r="K115" t="str">
            <v>Trang</v>
          </cell>
          <cell r="L115" t="str">
            <v>2022181077</v>
          </cell>
          <cell r="M115" t="str">
            <v>09DHDB1</v>
          </cell>
          <cell r="N115" t="str">
            <v>Nguyễn Thị Thu Huyền</v>
          </cell>
        </row>
        <row r="116">
          <cell r="C116" t="str">
            <v>KLTN09-138</v>
          </cell>
          <cell r="D116">
            <v>1</v>
          </cell>
          <cell r="E116" t="str">
            <v>Nghiên cứu quy trình công nghệ sản xuất sản phẩm sữa hạt hạnh nhân</v>
          </cell>
          <cell r="F116" t="str">
            <v>PTSP</v>
          </cell>
          <cell r="G116" t="str">
            <v xml:space="preserve">Sản xuất được sản phẩm sữa hạt hạnh nhân
</v>
          </cell>
          <cell r="H116" t="str">
            <v>- Tổng quan về nguyên liệu
- Xác định công thức phối trộn. 
- Xác định chế độ xử lí nhiệt. 
- Xây dựng tiêu chuẩn cơ sở cho sản phẩm. 
- Đánh giá chất lượng sản phẩm.
- Thiết kế nhãn sản phẩm</v>
          </cell>
          <cell r="I116" t="str">
            <v>- Thông số công nghệ của các công đoạn 
- Sản phẩm sữa hạt hạnh nhân</v>
          </cell>
          <cell r="J116" t="str">
            <v>Lê Thị Thúy</v>
          </cell>
          <cell r="K116" t="str">
            <v>Quyên</v>
          </cell>
          <cell r="L116" t="str">
            <v>2005180319</v>
          </cell>
          <cell r="M116" t="str">
            <v>09DHTP1</v>
          </cell>
          <cell r="N116" t="str">
            <v>Nguyễn Thị Thu Huyền</v>
          </cell>
        </row>
        <row r="117">
          <cell r="C117" t="str">
            <v>KLTN09-139</v>
          </cell>
          <cell r="D117">
            <v>1</v>
          </cell>
          <cell r="E117" t="str">
            <v>Nghiên cứu quy trình công nghệ sản xuất sản phẩm sữa hạt điều yến mạch</v>
          </cell>
          <cell r="F117" t="str">
            <v>PTSP</v>
          </cell>
          <cell r="G117" t="str">
            <v xml:space="preserve">Sản xuất được sản phẩm sữa hạt điều yến mạch
</v>
          </cell>
          <cell r="H117" t="str">
            <v>- Tổng quan về nguyên liệu
- Xác định chế độ xử lý nguyên liệu
- Xác định công thức phối trộn. 
- Xây dựng tiêu chuẩn cơ sở cho sản phẩm. 
- Đánh giá chất lượng sản phẩm.
- Thiết kế nhãn sản phẩm</v>
          </cell>
          <cell r="I117" t="str">
            <v>- Thông số công nghệ của các công đoạn 
- Sản phẩm sữa hạt điều yến mạch</v>
          </cell>
          <cell r="J117" t="str">
            <v>Trương Thị Kim</v>
          </cell>
          <cell r="K117" t="str">
            <v>Sang</v>
          </cell>
          <cell r="L117" t="str">
            <v>2005180131</v>
          </cell>
          <cell r="M117" t="str">
            <v>09DHTP1</v>
          </cell>
          <cell r="N117" t="str">
            <v>Nguyễn Thị Thu Huyền</v>
          </cell>
        </row>
        <row r="118">
          <cell r="C118" t="str">
            <v>KLTN09-140</v>
          </cell>
          <cell r="D118">
            <v>1</v>
          </cell>
          <cell r="E118" t="str">
            <v>Nghiên cứu quy trình công nghệ sản xuất sản phẩm sữa yến mạch hạt sachi</v>
          </cell>
          <cell r="F118" t="str">
            <v>PTSP</v>
          </cell>
          <cell r="G118" t="str">
            <v>Sản xuất được sản phẩm sữa  yến mạch hạt sachi</v>
          </cell>
          <cell r="H118" t="str">
            <v>- Tổng quan về nguyên liệu
- Xác định chế độ xử lý nguyên liệu
- Xác định công thức phối trộn. 
- Xây dựng tiêu chuẩn cơ sở cho sản phẩm. 
- Đánh giá chất lượng sản phẩm.
- Thiết kế nhãn sản phẩm</v>
          </cell>
          <cell r="I118" t="str">
            <v>- Thông số công nghệ của các công đoạn 
- Sản phẩm  sữa yến mạch hạt sachi</v>
          </cell>
          <cell r="J118" t="str">
            <v>Trịnh Nguyễn Ngọc</v>
          </cell>
          <cell r="K118" t="str">
            <v>Trâm</v>
          </cell>
          <cell r="L118" t="str">
            <v>2005180026</v>
          </cell>
          <cell r="M118" t="str">
            <v>09DHTP1</v>
          </cell>
          <cell r="N118" t="str">
            <v>Nguyễn Thị Thu Huyền</v>
          </cell>
        </row>
        <row r="119">
          <cell r="C119" t="str">
            <v>KLTN09-141</v>
          </cell>
          <cell r="D119">
            <v>1</v>
          </cell>
          <cell r="E119" t="str">
            <v>Nghiên cứu quy trình công nghệ sản xuất sản phẩm sữa gạo lứt hạt óc chó</v>
          </cell>
          <cell r="F119" t="str">
            <v>PTSP</v>
          </cell>
          <cell r="G119" t="str">
            <v>Sản xuất được sản phẩm sữa gạo lứt hạt óc chó</v>
          </cell>
          <cell r="H119" t="str">
            <v>- Tổng quan về nguyên liệu
- Xác định chế độ xử lý nguyên liệu
- Xác định công thức phối trộn. 
- Xây dựng tiêu chuẩn cơ sở cho sản phẩm. 
- Đánh giá chất lượng sản phẩm.
- Thiết kế nhãn sản phẩm</v>
          </cell>
          <cell r="I119" t="str">
            <v>- Thông số công nghệ của các công đoạn 
- Sản phẩm  sữa gạo lứt hạt óc chó</v>
          </cell>
          <cell r="J119" t="str">
            <v>Lê Phát</v>
          </cell>
          <cell r="K119" t="str">
            <v>Tài</v>
          </cell>
          <cell r="L119" t="str">
            <v>2005180337</v>
          </cell>
          <cell r="M119" t="str">
            <v>09DHTP7</v>
          </cell>
          <cell r="N119" t="str">
            <v>Nguyễn Thị Thu Huyền</v>
          </cell>
        </row>
        <row r="120">
          <cell r="C120" t="str">
            <v>KLTN09-142</v>
          </cell>
          <cell r="D120">
            <v>1</v>
          </cell>
          <cell r="E120" t="str">
            <v>Nghiên cứu quy trình công nghệ sản xuất sản phẩm nước sốt thịt nấm</v>
          </cell>
          <cell r="F120" t="str">
            <v>PTSP</v>
          </cell>
          <cell r="G120" t="str">
            <v xml:space="preserve">Sản xuất được sản phẩm nước sốt thịt nấm
</v>
          </cell>
          <cell r="H120" t="str">
            <v>- Tổng quan về nguyên liệu
- Xác định công thức phối trộn. 
- Xác định chế độ xử lí nhiệt. 
- Xây dựng tiêu chuẩn cơ sở cho sản phẩm. 
- Đánh giá chất lượng sản phẩm.
- Thiết kế nhãn sản phẩm</v>
          </cell>
          <cell r="I120" t="str">
            <v>- Thông số công nghệ của các công đoạn 
- Sản phẩm nước sốt thịt nấm</v>
          </cell>
          <cell r="J120" t="str">
            <v>Trần Thảo</v>
          </cell>
          <cell r="K120" t="str">
            <v>Vy</v>
          </cell>
          <cell r="L120" t="str">
            <v>2005181376</v>
          </cell>
          <cell r="M120" t="str">
            <v>09DHTP9</v>
          </cell>
          <cell r="N120" t="str">
            <v>Nguyễn Thị Thu Huyền</v>
          </cell>
        </row>
        <row r="121">
          <cell r="C121" t="str">
            <v>KLTN09-143</v>
          </cell>
          <cell r="D121">
            <v>1</v>
          </cell>
          <cell r="E121" t="str">
            <v>Nghiên cứu quy trình công nghệ sản xuất sản phẩm trứng cút phá lấu đóng gói</v>
          </cell>
          <cell r="F121" t="str">
            <v>PTSP</v>
          </cell>
          <cell r="G121" t="str">
            <v xml:space="preserve">Sản xuất được sản phẩm trứng cút phá lấu đóng gói
</v>
          </cell>
          <cell r="H121" t="str">
            <v>- Tổng quan về nguyên liệu
- Xác định công thức gia vị
- Xác định chế độ xử lí nhiệt. 
- Xây dựng tiêu chuẩn cơ sở cho sản phẩm. 
- Đánh giá chất lượng sản phẩm.
- Thiết kế nhãn sản phẩm</v>
          </cell>
          <cell r="I121" t="str">
            <v>- Thông số công nghệ của các công đoạn 
- Sản phẩm trứng cút phá lấu đóng gói</v>
          </cell>
          <cell r="J121" t="str">
            <v>Nguyễn Mỹ Đông</v>
          </cell>
          <cell r="K121" t="str">
            <v>Hà</v>
          </cell>
          <cell r="L121">
            <v>2005180289</v>
          </cell>
          <cell r="M121" t="str">
            <v>09DHTP1</v>
          </cell>
          <cell r="N121" t="str">
            <v>Nguyễn Thị Thu Huyền</v>
          </cell>
        </row>
        <row r="122">
          <cell r="C122" t="str">
            <v>KLTN09-144</v>
          </cell>
          <cell r="D122">
            <v>1</v>
          </cell>
          <cell r="E122" t="str">
            <v>Nghiên cứu quy trình công nghệ sản xuất sản phẩm cà ri gà đóng gói ăn liền</v>
          </cell>
          <cell r="F122" t="str">
            <v>PTSP</v>
          </cell>
          <cell r="G122" t="str">
            <v xml:space="preserve">Sản xuất được sản phẩm cà ri gà đóng gói ăn liền
</v>
          </cell>
          <cell r="H122" t="str">
            <v>- Tổng quan về nguyên liệu
- Xác định công thức phối trộn. 
- Xác định chế độ xử lí nhiệt. 
- Xây dựng tiêu chuẩn cơ sở cho sản phẩm. 
- Đánh giá chất lượng sản phẩm.
- Thiết kế nhãn sản phẩm</v>
          </cell>
          <cell r="I122" t="str">
            <v>- Thông số công nghệ của các công đoạn 
- Sản phẩm cà ri gà đóng gói ăn liền</v>
          </cell>
          <cell r="J122" t="str">
            <v>Mai Thị Thu</v>
          </cell>
          <cell r="K122" t="str">
            <v>Hồng</v>
          </cell>
          <cell r="L122" t="str">
            <v>2005180096</v>
          </cell>
          <cell r="M122" t="str">
            <v>09DHTP1</v>
          </cell>
          <cell r="N122" t="str">
            <v>Nguyễn Thị Thu Huyền</v>
          </cell>
        </row>
        <row r="123">
          <cell r="C123" t="str">
            <v>KLTN09-145</v>
          </cell>
          <cell r="D123">
            <v>1</v>
          </cell>
          <cell r="E123" t="str">
            <v>Nghiên cứu quy trình công nghệ sản xuất sản phẩm nước giải khát gòn sữa.</v>
          </cell>
          <cell r="F123" t="str">
            <v>PTSP</v>
          </cell>
          <cell r="G123" t="str">
            <v xml:space="preserve">Nghiên cứu tạo ra được sản phẩm nước giải khát gòn sữa.
</v>
          </cell>
          <cell r="H123" t="str">
            <v>+ Tìm hiểu về nguyên liệu
+ Khảo sát công đoạn ngâm mủ gòn
+ Khảo sát công đoạn phối trộn
+ Xây dựng TCCS cho sản phẩm
+ Đánh giá cảm quan chất lượng sản phẩm 
+ Thiết kế nhãn sản phẩm</v>
          </cell>
          <cell r="I123" t="str">
            <v>- Các thông số công nghệ của công đoạn khảo sát
- Quy trình sản xuất sản phẩm nước giải khát gòn sữa</v>
          </cell>
          <cell r="J123" t="str">
            <v>Nguyễn Thị</v>
          </cell>
          <cell r="K123" t="str">
            <v>Lin</v>
          </cell>
          <cell r="L123" t="str">
            <v>2022181030</v>
          </cell>
          <cell r="M123" t="str">
            <v>09DHDB1</v>
          </cell>
          <cell r="N123" t="str">
            <v>Nguyễn Thị Thu Huyền</v>
          </cell>
        </row>
        <row r="124">
          <cell r="C124" t="str">
            <v>KLTN09-146</v>
          </cell>
          <cell r="D124">
            <v>1</v>
          </cell>
          <cell r="E124" t="str">
            <v>Nghiên cứu quy trình công nghệ sản xuất sản phẩm bột cần tây mật ong</v>
          </cell>
          <cell r="F124" t="str">
            <v>PTSP</v>
          </cell>
          <cell r="G124" t="str">
            <v xml:space="preserve">Sản xuất được sản phẩm bột cần tây mật ong
</v>
          </cell>
          <cell r="H124" t="str">
            <v>- Tổng quan về nguyên liệu
- Xác định công thức phối trộn. 
- Xác định chế độ sấy 
- Xây dựng tiêu chuẩn cơ sở cho sản phẩm. 
- Đánh giá chất lượng sản phẩm.
- Thiết kế nhãn sản phẩm</v>
          </cell>
          <cell r="I124" t="str">
            <v>- Thông số công nghệ của các công đoạn 
- Sản phẩm bột cần tây mật ong</v>
          </cell>
          <cell r="J124" t="str">
            <v>Nguyễn Tấn</v>
          </cell>
          <cell r="K124" t="str">
            <v>Lợi</v>
          </cell>
          <cell r="L124" t="str">
            <v>2022180112</v>
          </cell>
          <cell r="M124" t="str">
            <v>09DHDB2</v>
          </cell>
          <cell r="N124" t="str">
            <v>Nguyễn Thị Thu Huyền</v>
          </cell>
        </row>
        <row r="125">
          <cell r="C125" t="str">
            <v>KLTN09-616</v>
          </cell>
          <cell r="D125">
            <v>1</v>
          </cell>
          <cell r="E125" t="str">
            <v xml:space="preserve">Nghiên cứu quá trình trích ly và xác định hoạt tính sinh học từ tỏi tươi </v>
          </cell>
          <cell r="F125" t="str">
            <v>NC</v>
          </cell>
          <cell r="G125" t="str">
            <v xml:space="preserve">Thông số quá trình trích ly và một số hoạt tính sinh học của dịch chiết tỏi tươi
</v>
          </cell>
          <cell r="H125" t="str">
            <v>- Tìm hiểu về nguyên liệu
- Khảo sát quá trình trích ly: dung môi, nồng độ dung môi, nhiệt độ, thời gian
- Khảo sát phương pháp trích ly
- Tối ưu điều kiện trích ly
- Xác định một số hoạt tính sinh học của dịch chiết</v>
          </cell>
          <cell r="I125" t="str">
            <v>- Điều kiện trích ly
- Hoạt tính sinh học</v>
          </cell>
          <cell r="J125" t="str">
            <v>Hoàng Phạm Quỳnh</v>
          </cell>
          <cell r="K125" t="str">
            <v>Như</v>
          </cell>
          <cell r="L125" t="str">
            <v>2005180034</v>
          </cell>
          <cell r="M125" t="str">
            <v>09DHTP3</v>
          </cell>
          <cell r="N125" t="str">
            <v>Nguyễn Thị Thu Huyền</v>
          </cell>
        </row>
        <row r="126">
          <cell r="C126" t="str">
            <v>KLTN09-617</v>
          </cell>
          <cell r="D126">
            <v>1</v>
          </cell>
          <cell r="E126" t="str">
            <v>Nghiên cứu quá trình trích ly và xác định hoạt tính sinh học từ cây cần tây</v>
          </cell>
          <cell r="F126" t="str">
            <v>NC</v>
          </cell>
          <cell r="G126" t="str">
            <v xml:space="preserve">Thông số quá trình trích ly và một số hoạt tính sinh học của dịch chiết cần tây
</v>
          </cell>
          <cell r="H126" t="str">
            <v>- Tìm hiểu về nguyên liệu
- Khảo sát quá trình trích ly: dung môi, nồng độ dung môi, nhiệt độ, thời gian
- Khảo sát phương pháp trích ly
- Tối ưu điều kiện trích ly
- Xác định một số hoạt tính sinh học của dịch chiết</v>
          </cell>
          <cell r="I126" t="str">
            <v>- Điều kiện trích ly
- Hoạt tính sinh học</v>
          </cell>
          <cell r="J126" t="str">
            <v>Nguyễn Ngọc Linh</v>
          </cell>
          <cell r="K126" t="str">
            <v>Nhi</v>
          </cell>
          <cell r="L126" t="str">
            <v>2005181191</v>
          </cell>
          <cell r="M126" t="str">
            <v>09DHTP3</v>
          </cell>
          <cell r="N126" t="str">
            <v>Nguyễn Thị Thu Huyền</v>
          </cell>
        </row>
        <row r="127">
          <cell r="C127" t="str">
            <v>KLTN09-618</v>
          </cell>
          <cell r="D127">
            <v>1</v>
          </cell>
          <cell r="E127" t="str">
            <v>Nghiên cứu quá trình trích ly và xác định hoạt tính sinh học từ từ cây cần ta</v>
          </cell>
          <cell r="F127" t="str">
            <v>NC</v>
          </cell>
          <cell r="G127" t="str">
            <v xml:space="preserve">Thông số quá trình trích ly và một số hoạt tính sinh học của dịch chiết cần ta
</v>
          </cell>
          <cell r="H127" t="str">
            <v>- Tìm hiểu về nguyên liệu
- Khảo sát quá trình trích ly: dung môi, nồng độ dung môi, nhiệt độ, thời gian
- Khảo sát phương pháp trích ly
- Tối ưu điều kiện trích ly
- Xác định một số hoạt tính sinh học của dịch chiết</v>
          </cell>
          <cell r="I127" t="str">
            <v>- Điều kiện trích ly
- Hoạt tính sinh học</v>
          </cell>
          <cell r="J127" t="str">
            <v>Lâm Quốc</v>
          </cell>
          <cell r="K127" t="str">
            <v>Vinh</v>
          </cell>
          <cell r="L127" t="str">
            <v>2005180102</v>
          </cell>
          <cell r="M127" t="str">
            <v>09DHTP8</v>
          </cell>
          <cell r="N127" t="str">
            <v>Nguyễn Thị Thu Huyền</v>
          </cell>
        </row>
        <row r="128">
          <cell r="C128">
            <v>0</v>
          </cell>
          <cell r="D128">
            <v>0</v>
          </cell>
          <cell r="E128">
            <v>0</v>
          </cell>
          <cell r="F128">
            <v>0</v>
          </cell>
          <cell r="G128">
            <v>0</v>
          </cell>
          <cell r="H128">
            <v>0</v>
          </cell>
          <cell r="I128">
            <v>0</v>
          </cell>
          <cell r="J128">
            <v>0</v>
          </cell>
          <cell r="K128">
            <v>0</v>
          </cell>
          <cell r="L128">
            <v>0</v>
          </cell>
          <cell r="M128">
            <v>0</v>
          </cell>
          <cell r="N128">
            <v>0</v>
          </cell>
        </row>
        <row r="129">
          <cell r="C129" t="str">
            <v>KLTN09-147</v>
          </cell>
          <cell r="D129">
            <v>1</v>
          </cell>
          <cell r="E129" t="str">
            <v>Nghiên cứu quá trình tinh sạch và xác định hoạt tính sinh học của lutein từ lá đinh lăng Polyscias fruticosa (L.) Harms</v>
          </cell>
          <cell r="F129" t="str">
            <v>NC</v>
          </cell>
          <cell r="G129" t="str">
            <v xml:space="preserve">Xác định điều kiện tinh sạch và các hoạt tính sinh học của lutein </v>
          </cell>
          <cell r="H129" t="str">
            <v>- Tối ưu trích ly lutein từ đinh lăng.
- Khảo sát quá trình tinh sạch lutein
- Xác định các hoạt tính sinh học của lutein từ đinh lăng:
+ Xác định hoạt tính chống oxy hóa
+ Xác định hoạt tính kháng khuẩn
+ Xác định hoạt tính kháng viêm</v>
          </cell>
          <cell r="I129" t="str">
            <v>Điều kiện tinh sạch và hoạt tính sinh học của lutein từ lá đinh lăng</v>
          </cell>
          <cell r="J129" t="str">
            <v>La Bội</v>
          </cell>
          <cell r="K129" t="str">
            <v>Sương</v>
          </cell>
          <cell r="L129" t="str">
            <v>2005181255</v>
          </cell>
          <cell r="M129" t="str">
            <v>09DHTP4</v>
          </cell>
          <cell r="N129" t="str">
            <v>Hoàng Thị Ngọc Nhơn</v>
          </cell>
        </row>
        <row r="130">
          <cell r="C130" t="str">
            <v>KLTN09-148</v>
          </cell>
          <cell r="D130">
            <v>1</v>
          </cell>
          <cell r="E130" t="str">
            <v xml:space="preserve">Xác định hoạt tính sinh học sesquiterpen từ cây cỏ gấu Cyperus rotundus L.
</v>
          </cell>
          <cell r="F130" t="str">
            <v>NC</v>
          </cell>
          <cell r="G130" t="str">
            <v>- Xác định được một số hoạt tính sinh học của sesquiterpen từ cỏ gấu</v>
          </cell>
          <cell r="H130" t="str">
            <v>- Thực hiện quá trình tinh sạch
- Xác định hoạt tính kháng oxy hóa của dịch chiết
- Xác định hoạt tính kháng khuẩn
- Xác định khả năng ức chế enzyme α-glucosidase 
- Xác định hoạt tính kháng mốc 
- Xác định hoạt tính kháng viêm</v>
          </cell>
          <cell r="I130" t="str">
            <v>- Thông số quá trình tinh sạch
- Hoạt tính sinh học của sesquiterpen từ Cyperus rotundus L.</v>
          </cell>
          <cell r="J130" t="str">
            <v>Thân Thị Thanh</v>
          </cell>
          <cell r="K130" t="str">
            <v>Truyền</v>
          </cell>
          <cell r="L130" t="str">
            <v>2005181343</v>
          </cell>
          <cell r="M130" t="str">
            <v>09DHTP8</v>
          </cell>
          <cell r="N130" t="str">
            <v>Hoàng Thị Ngọc Nhơn</v>
          </cell>
        </row>
        <row r="131">
          <cell r="C131" t="str">
            <v>KLTN09-149</v>
          </cell>
          <cell r="D131">
            <v>1</v>
          </cell>
          <cell r="E131" t="str">
            <v>Nghiên cứu quá trình tinh sạch và xác định hoạt tính sinh học của coumarin từ lá đơn đỏ Excoecaria cochinchinensis</v>
          </cell>
          <cell r="F131" t="str">
            <v>NC</v>
          </cell>
          <cell r="G131" t="str">
            <v>- Xác định được các điều kiện thu nhận và tinh sạch của coumarin từ lá cây đơn đỏ.
- Xác định hoạt tính sinh học của coumarin tinh sạch từ lá cây đơn đỏ</v>
          </cell>
          <cell r="H131" t="str">
            <v>- Khảo sát quá trình trích ly coumarin từ cây đơn đỏ
- Khảo sát quá trình tinh sạch sơ bộ coumarin từ cây đơn đỏ
- Xác định khảo xác quá trình tinh sạch coumarin bằng phương pháp sắc ký lọc gel
- Xác định được khả năng kháng khuẩn của coumarin
- Xác định được khả năng kháng mốc của coumarin
- Xác định được khả năng kháng viêm của coumarin
- Xác định được khả năng chống oxy hóa của coumarin</v>
          </cell>
          <cell r="I131" t="str">
            <v xml:space="preserve">- Điều kiện thu nhận và  hoạt tính sinh học của coumarin từ lá cây đơn đỏ </v>
          </cell>
          <cell r="J131" t="str">
            <v>Mai Minh</v>
          </cell>
          <cell r="K131" t="str">
            <v>Trẫm</v>
          </cell>
          <cell r="L131" t="str">
            <v>2005180212</v>
          </cell>
          <cell r="M131" t="str">
            <v>09DHTP4</v>
          </cell>
          <cell r="N131" t="str">
            <v>Hoàng Thị Ngọc Nhơn</v>
          </cell>
        </row>
        <row r="132">
          <cell r="C132" t="str">
            <v>KLTN09-150</v>
          </cell>
          <cell r="D132">
            <v>1</v>
          </cell>
          <cell r="E132" t="str">
            <v>Nghiên cứu quá trình tinh sạch flavonoid và xác định hoạt tính sinh học của flavonoid từ rau đắng đất Glinus opppsitifolius</v>
          </cell>
          <cell r="F132" t="str">
            <v>NC</v>
          </cell>
          <cell r="G132" t="str">
            <v xml:space="preserve">- Xác định được điều kiện tinh sạch của flavonoid từ rau đắng đất
- Xác định được hoạt tính sinh học của flavonoid  từ rau đắng đất.
</v>
          </cell>
          <cell r="H132" t="str">
            <v>- Tối ưu trích ly flavonoid từ rau đắng đất.
- Khảo sát quá trình tinh sạch sơ bộ flavonoid .
- Khảo sát quá trình tinh sạch flavonoid từ rau đắng đất bằng phương pháp sắc ký hấp phụ vĩ mô ( nhựa macroporous D101).
- Xác định các hoạt tính sinh học của flavonoid từ rau đắng đất
+ Xác định hoạt tính kháng khuẩn 
+ Xác định hoạt tính kháng viêm 
+ Xác định hoạt tính kháng mốc
+ Xác định hoạt tính chống oxy hóa (DPPH, ABTS).</v>
          </cell>
          <cell r="I132" t="str">
            <v xml:space="preserve">- Các thông số của quá trình tinh sạch flavonoid.
- Hoạt tính sinh học dịch tinh sạch flavonoid.
</v>
          </cell>
          <cell r="J132" t="str">
            <v>Trần Thị Kim</v>
          </cell>
          <cell r="K132" t="str">
            <v>Nhân</v>
          </cell>
          <cell r="L132" t="str">
            <v>2005180186</v>
          </cell>
          <cell r="M132" t="str">
            <v>09DHTP4</v>
          </cell>
          <cell r="N132" t="str">
            <v>Hoàng Thị Ngọc Nhơn</v>
          </cell>
        </row>
        <row r="133">
          <cell r="C133" t="str">
            <v>KLTN09-151</v>
          </cell>
          <cell r="D133">
            <v>1</v>
          </cell>
          <cell r="E133" t="str">
            <v>Nghiên cứu quá trình tinh sạch và xác định hoạt tính sinh học của polyphenol từ quả chuối hột Musa balbisiana Colla</v>
          </cell>
          <cell r="F133" t="str">
            <v>NC</v>
          </cell>
          <cell r="G133" t="str">
            <v>- Xác định được điều kiện tinh sạch và các hoạt tính sinh học của polyphenol từ quả chuối hột.</v>
          </cell>
          <cell r="H133" t="str">
            <v>- Tối ưu trích ly polyphenol trong quả chuối hột
- Nghiên cứu tạo dịch cao chiết polyphenol quả chuối hột
- Xác định các hoạt tính sinh học của polyphenol từ quả chuối hột
+  Xác định hoạt tính chống oxy hóa 
+ Xác định hoạt tính kháng khuẩn
+ Xác định hoạt tính kháng viêm
+ Xác định hoạt tính kháng mốc
+ Xác định hoạt tính ức chế enzyme alpha-amylase của dịch chiết quả chuối hột</v>
          </cell>
          <cell r="I133" t="str">
            <v xml:space="preserve">- Các thông số của quá trình tinh sạch polyphenol
- Hoạt tính sinh học của polyphenol trong quả chuối hột
</v>
          </cell>
          <cell r="J133" t="str">
            <v>Phan Thị</v>
          </cell>
          <cell r="K133" t="str">
            <v>Thuận</v>
          </cell>
          <cell r="L133" t="str">
            <v>2005181287</v>
          </cell>
          <cell r="M133" t="str">
            <v>09DHTP9</v>
          </cell>
          <cell r="N133" t="str">
            <v>Hoàng Thị Ngọc Nhơn</v>
          </cell>
        </row>
        <row r="134">
          <cell r="C134" t="str">
            <v>KLTN09-152</v>
          </cell>
          <cell r="D134">
            <v>1</v>
          </cell>
          <cell r="E134" t="str">
            <v>Nghiên cứu quá trình tinh sạch và xác định hoạt tính sinh học của saponin từ cây cam thảo đất Scoparia dulcis Linn</v>
          </cell>
          <cell r="F134" t="str">
            <v>NC</v>
          </cell>
          <cell r="G134" t="str">
            <v xml:space="preserve">- Xác định được các điều kiện tinh sạch saponin từ cây cam thảo đất
- Xác định được hoạt tính sinh học của saponin từ cây cam thảo đất
</v>
          </cell>
          <cell r="H134" t="str">
            <v xml:space="preserve">- Tối ưu trích ly saponin từ cam thảo đất.
- Khảo sát quá trình tinh sạch sơ bộ saponin.
- Xác định, khảo sát quá trình tinh sạch saponin bằng phương pháp sắc ký lọc gel.
- Xác định các hoạt tính sinh học của saponin từ cam thảo đất:
+ Xác định hoạt tính kháng khuẩn 
+ Xác định hoạt tính kháng viêm 
+ Xác định hoạt tính kháng mốc
+ Xác định hoạt tính chống oxy hóa (DPPH, ABTS) </v>
          </cell>
          <cell r="I134" t="str">
            <v>- Thông số quá trình tinh sạch saponin
- Hoạt tính sinh học của dịch tinh sạch saponin</v>
          </cell>
          <cell r="J134" t="str">
            <v>Nguyễn Thị Bích</v>
          </cell>
          <cell r="K134" t="str">
            <v>Tuyền</v>
          </cell>
          <cell r="L134" t="str">
            <v>2005181351</v>
          </cell>
          <cell r="M134" t="str">
            <v>09DHTP2</v>
          </cell>
          <cell r="N134" t="str">
            <v>Hoàng Thị Ngọc Nhơn</v>
          </cell>
        </row>
        <row r="135">
          <cell r="C135" t="str">
            <v>KLTN09-153</v>
          </cell>
          <cell r="D135">
            <v>1</v>
          </cell>
          <cell r="E135" t="str">
            <v>Nghiên cứu quá trình trích ly, tinh sạch và xác định hoạt tính sinh học của aklaloid từ cây mật gấu Vernonia amygdalina Del.</v>
          </cell>
          <cell r="F135" t="str">
            <v>NC</v>
          </cell>
          <cell r="G135" t="str">
            <v>Xác định được các điều kiện trích ly, tinh sạch, cấu trúc và các hoạt tính của alkaloid từ cây mật gấu</v>
          </cell>
          <cell r="H135" t="str">
            <v>- Khảo sát quá trình tinh sạch alkaloid từ cây mật gấu bằng phương pháp sắc ký lọc gel.
- Xác định các hoạt tính sinh học của alkaloid từ cây mật gấu 
+ Hoạt tính chống oxy hóa (DPPH, ABTS) 
+ Hoạt tính kháng viêm (ức chế biến tính protein)
+ Hoạt tính kháng khuẩn
+ Hoạt tính kháng mốc
+ Hoạt tính hạ đường huyết (ức chế enzyme a-glucosidase)
- Xác định cấu trúc alkaloid chính từ cao chiết tinh sạch
+ Phổ UV-VIS
+ Phổ hồng ngoại IR
+ Khối phổ MS</v>
          </cell>
          <cell r="I135" t="str">
            <v>- Điều kiện tinh sạch alkaloid từ Vernonia amygdalina Del.
- Cấu trúc và hoạt tính sinh học của alkaloid từ Vernonia amygdalina Del.</v>
          </cell>
          <cell r="J135" t="str">
            <v>Nguyễn Thanh</v>
          </cell>
          <cell r="K135" t="str">
            <v>Tuấn</v>
          </cell>
          <cell r="L135" t="str">
            <v>2005181346</v>
          </cell>
          <cell r="M135" t="str">
            <v>09DHTP8</v>
          </cell>
          <cell r="N135" t="str">
            <v>Hoàng Thị Ngọc Nhơn</v>
          </cell>
        </row>
        <row r="136">
          <cell r="C136" t="str">
            <v>KLTN09-154</v>
          </cell>
          <cell r="D136">
            <v>1</v>
          </cell>
          <cell r="E136" t="str">
            <v>Nghiên cứu quá trình tinh sạch và xác định hoạt tính sinh học của steroid từ lá cây bình bát Annona glabra L.</v>
          </cell>
          <cell r="F136" t="str">
            <v>NC</v>
          </cell>
          <cell r="G136" t="str">
            <v>- Xác định được điều kiện tinh sạch steroid từ lá cây bình bát
- Xác định được chỉ số kháng oxy hoá, kháng khuẩn, kháng mốc, kháng viêm</v>
          </cell>
          <cell r="H136" t="str">
            <v>- Tối ưu trích ly steroid từ lá cây bình bát
- Khảo sát quá trình tinh sạch sơ bộ steroid
- Khảo sát quá trình tinh sạch steroid bằng phương pháp sắc ký lọc gel
- Xác định các hoạt tính sinh học của steroid trong lá cây bình bát:
+ Hoạt tính chống oxy hoá bằng phương pháp DPPH, ABTS
+ Hoạt tính kháng khuẩn
+ Hoạt tính kháng nấm
+ Hoạt tính kháng viêm</v>
          </cell>
          <cell r="I136" t="str">
            <v xml:space="preserve">- Thông số quá trình trích ly, tinh sạch steroid từ lá cây bình bát
- Hoạt tính sinh học của chế phẩm steroid </v>
          </cell>
          <cell r="J136" t="str">
            <v>Nguyễn Duy</v>
          </cell>
          <cell r="K136" t="str">
            <v>Quang</v>
          </cell>
          <cell r="L136" t="str">
            <v>2005181235</v>
          </cell>
          <cell r="M136" t="str">
            <v>09DHTP6</v>
          </cell>
          <cell r="N136" t="str">
            <v>Hoàng Thị Ngọc Nhơn</v>
          </cell>
        </row>
        <row r="137">
          <cell r="C137" t="str">
            <v>KLTN09-155</v>
          </cell>
          <cell r="D137">
            <v>1</v>
          </cell>
          <cell r="E137" t="str">
            <v>Nghiên cứu quá trình tinh sạch và xác định hoạt tính sinh học của lectin từ rong lục Ceratophyllum demersum</v>
          </cell>
          <cell r="F137" t="str">
            <v>NC</v>
          </cell>
          <cell r="G137" t="str">
            <v xml:space="preserve"> - Xác định được điều kiện tinh sạch lectin từ rong lục Ceratophyllum demersum
- Xác định được hoạt tính sinh học của lectin từ rong lục Ceratophyllum demersum </v>
          </cell>
          <cell r="H137" t="str">
            <v>- Tối ưu trích ly lectin từ rong lục Ceratophyllum demersum.
'- Thực hiện quá trình tinh sạch sơ bộ lectin từ rong lục Ceratophyllum demersum
- Xác định hoạt tính kháng viêm của dịch chiết lectin.
- Xác định hoạt tính kháng khuẩn của dịch chiết lectin.
- Xác định hoạt tính kháng mốc của dịch chiết lectin.
- Xác định khả năng đông máu của dịch chiết lectin.
- Xác định chỉ số chống oxy hóa của dịch chiết lectin.</v>
          </cell>
          <cell r="I137" t="str">
            <v xml:space="preserve">- Thông số của quá trình trích ly 
- Hoạt tính kháng viêm, hoạt tính kháng khuẩn, hoạt tính kháng mốc, khả năng đông máu, chống oxy hóa của lectin </v>
          </cell>
          <cell r="J137" t="str">
            <v>Nguyễn Ngọc</v>
          </cell>
          <cell r="K137" t="str">
            <v>Đức</v>
          </cell>
          <cell r="L137" t="str">
            <v>2005181033</v>
          </cell>
          <cell r="M137" t="str">
            <v>09DHTP5</v>
          </cell>
          <cell r="N137" t="str">
            <v>Hoàng Thị Ngọc Nhơn</v>
          </cell>
        </row>
        <row r="138">
          <cell r="C138" t="str">
            <v>KLTN09-156</v>
          </cell>
          <cell r="D138">
            <v>1</v>
          </cell>
          <cell r="E138" t="str">
            <v xml:space="preserve">Nghiên cứu quá trình trích ly và xác định hoạt tính sinh học từ cây cỏ gấu </v>
          </cell>
          <cell r="F138" t="str">
            <v>NC</v>
          </cell>
          <cell r="G138" t="str">
            <v xml:space="preserve">Thông số quá trình trích ly và một số hoạt tính sinh học của dịch chiết cây cỏ gấu
</v>
          </cell>
          <cell r="H138" t="str">
            <v>- Tìm hiểu về nguyên liệu
- Khảo sát quá trình trích ly: dung môi, nồng độ dung môi, nhiệt độ, thời gian
- Khảo sát phương pháp trích ly
- Tối ưu điều kiện trích ly
- Xác định một số hoạt tính sinh học của dịch chiết</v>
          </cell>
          <cell r="I138" t="str">
            <v>- Điều kiện trích ly
- Hoạt tính sinh học</v>
          </cell>
          <cell r="J138" t="str">
            <v>Nguyễn Thị Linh</v>
          </cell>
          <cell r="K138" t="str">
            <v>Huệ</v>
          </cell>
          <cell r="L138" t="str">
            <v xml:space="preserve">2005180012 </v>
          </cell>
          <cell r="M138" t="str">
            <v xml:space="preserve">09DHTP1 </v>
          </cell>
          <cell r="N138" t="str">
            <v>Hoàng Thị Ngọc Nhơn</v>
          </cell>
        </row>
        <row r="139">
          <cell r="C139" t="str">
            <v>KLTN09-157</v>
          </cell>
          <cell r="D139">
            <v>1</v>
          </cell>
          <cell r="E139" t="str">
            <v>Nghiên cứu điều kiện thu nhận tinh dầu gừng</v>
          </cell>
          <cell r="F139" t="str">
            <v>NC</v>
          </cell>
          <cell r="G139" t="str">
            <v>Xác định được điều kiện thu nhận tinh dầu gừng</v>
          </cell>
          <cell r="H139" t="str">
            <v>- Tìm hiểu nguyên liệu
- Khảo sát ảnh hưởng của vi sóng đến hiệu quả thu nhận tinh dầu gừng: thời gian, công suất
- Khảo sát ảnh hưởng của siêu âm đến hiệu quả thu nhận tinh dầu gừng: thời gian, công suất
- Chưng cất thu nhận tinh dầu gừng</v>
          </cell>
          <cell r="I139" t="str">
            <v>- Điều kiện thu nhận được tinh dầu gừng</v>
          </cell>
          <cell r="J139" t="str">
            <v>Nguyễn Thảo</v>
          </cell>
          <cell r="K139" t="str">
            <v>Vy</v>
          </cell>
          <cell r="L139" t="str">
            <v>2022181082</v>
          </cell>
          <cell r="M139" t="str">
            <v>09DHDB1</v>
          </cell>
          <cell r="N139" t="str">
            <v>Hoàng Thị Ngọc Nhơn</v>
          </cell>
        </row>
        <row r="140">
          <cell r="C140" t="str">
            <v>KLTN09-158</v>
          </cell>
          <cell r="D140">
            <v>1</v>
          </cell>
          <cell r="E140" t="str">
            <v>Xác định một số hoạt tính sinh học của tinh dầu gừng</v>
          </cell>
          <cell r="F140" t="str">
            <v>NC</v>
          </cell>
          <cell r="G140" t="str">
            <v>Xác định được hoạt tính sinh học của tinh dầu gừng</v>
          </cell>
          <cell r="H140" t="str">
            <v>- Xác định một số tính chất lý hóa của tinh dầu gừng: tỉ trọng, khả năng hòa trộn trong ethanol, chỉ số acid, chỉ số este.
- Xác định được hoạt tính kháng oxy hóa
- Xác định được hoạt tính kháng khuẩn
- Xác định được hoạt tính kháng mốc</v>
          </cell>
          <cell r="I140" t="str">
            <v>- Hoạt tính sinh học sinh của tinh dầu gừng</v>
          </cell>
          <cell r="J140" t="str">
            <v>Nguyễn Thị Thủy</v>
          </cell>
          <cell r="K140" t="str">
            <v>Tiên</v>
          </cell>
          <cell r="L140" t="str">
            <v>2022181073</v>
          </cell>
          <cell r="M140" t="str">
            <v>09DHDB1</v>
          </cell>
          <cell r="N140" t="str">
            <v>Hoàng Thị Ngọc Nhơn</v>
          </cell>
        </row>
        <row r="141">
          <cell r="C141" t="str">
            <v>KLTN09-159</v>
          </cell>
          <cell r="D141">
            <v>1</v>
          </cell>
          <cell r="E141" t="str">
            <v>Nghiên cứu ảnh hưởng của siêu âm và vi sóng đến quá trình trích ly alkaloid từ cây lá đắng Vernonia amygdalina Del.</v>
          </cell>
          <cell r="F141" t="str">
            <v>NC</v>
          </cell>
          <cell r="G141" t="str">
            <v xml:space="preserve">Thông số quá trình trích ly có sử dụng vi sóng, siêu âm
</v>
          </cell>
          <cell r="H141" t="str">
            <v>- Tìm hiểu về nguyên liệu
- Khảo sát quá trình trích ly có hỗ trợ vi sóng: công suất, thời gian
- Khảo sát quá trình trích ly có hỗ trợ siêu âm: công suất, thời gian
- Tối ưu điều kiện trích ly
- Xác định một số hoạt tính sinh học của dịch chiết</v>
          </cell>
          <cell r="I141" t="str">
            <v>- Thông số trích ly bằng vi sóng
- Thông số trích ly bằng siêu âm</v>
          </cell>
          <cell r="J141" t="str">
            <v>Nguyễn Thị Quyền</v>
          </cell>
          <cell r="K141" t="str">
            <v>Trân</v>
          </cell>
          <cell r="L141" t="str">
            <v>2005180088</v>
          </cell>
          <cell r="M141" t="str">
            <v xml:space="preserve">09DHTP1 </v>
          </cell>
          <cell r="N141" t="str">
            <v>Hoàng Thị Ngọc Nhơn</v>
          </cell>
        </row>
        <row r="142">
          <cell r="C142" t="str">
            <v>KLTN09-160</v>
          </cell>
          <cell r="D142">
            <v>1</v>
          </cell>
          <cell r="E142" t="str">
            <v>Nghiên cứu ảnh hưởng của dung môi và enzyme đến quá trình trích ly alkaloid từ cây lá đắng Vernonia amygdalina Del.</v>
          </cell>
          <cell r="F142" t="str">
            <v>NC</v>
          </cell>
          <cell r="G142" t="str">
            <v xml:space="preserve">Thông số quá trình trích ly có sử dụng enzyme, dung môi
</v>
          </cell>
          <cell r="H142" t="str">
            <v>- Tìm hiểu về nguyên liệu
- Khảo sát quá trình trích ly: dung môi, nồng độ dung môi, nhiệt độ, thời gian
- Khảo sát quá trình trích ly có hỗ trợ enzyme: nồng độ enzyme, nhiệt độ, thời gian
- Xác định một số hoạt tính sinh học của dịch chiết</v>
          </cell>
          <cell r="I142" t="str">
            <v>- Thông số trích ly bằng enzyme
- Thông số trích ly bằng dung môi</v>
          </cell>
          <cell r="J142" t="str">
            <v>Phạm Thị Mỹ</v>
          </cell>
          <cell r="K142" t="str">
            <v>Huyền</v>
          </cell>
          <cell r="L142" t="str">
            <v>2005180173</v>
          </cell>
          <cell r="M142" t="str">
            <v xml:space="preserve">09DHTP1 </v>
          </cell>
          <cell r="N142" t="str">
            <v>Hoàng Thị Ngọc Nhơn</v>
          </cell>
        </row>
        <row r="143">
          <cell r="C143" t="str">
            <v>KLTN09-161</v>
          </cell>
          <cell r="D143">
            <v>1</v>
          </cell>
          <cell r="E143" t="str">
            <v>Nghiên cứu điều kiện thu nhận và xác định hoạt tính kháng oxy hóa của cao chiết từ cây ngãi cứu tím Artemisia vulgaris</v>
          </cell>
          <cell r="F143" t="str">
            <v>NC</v>
          </cell>
          <cell r="G143" t="str">
            <v xml:space="preserve">Điều kiện thu nhận cao chiết và hoạt tính kháng oxy hóa từ cây ngãi cứu tím
</v>
          </cell>
          <cell r="H143" t="str">
            <v>- Tìm hiểu về nguyên liệu
- Khảo sát quá trình trích ly: dung môi, nồng độ dung môi, nhiệt độ, thời gian
- Khảo sát phương pháp trích ly
- Tối ưu điều kiện trích ly
- Xác định hoạt tính kháng oxy hóa</v>
          </cell>
          <cell r="I143" t="str">
            <v>- Điều kiện trích ly và thu nhận cao chiết
- Hoạt tính kháng oxy hóa</v>
          </cell>
          <cell r="J143" t="str">
            <v>Ngô Mỹ</v>
          </cell>
          <cell r="K143" t="str">
            <v>Uyên</v>
          </cell>
          <cell r="L143">
            <v>2005180011</v>
          </cell>
          <cell r="M143" t="str">
            <v>09DHTP2</v>
          </cell>
          <cell r="N143" t="str">
            <v>Hoàng Thị Ngọc Nhơn</v>
          </cell>
        </row>
        <row r="144">
          <cell r="C144">
            <v>0</v>
          </cell>
          <cell r="D144">
            <v>0</v>
          </cell>
          <cell r="E144">
            <v>0</v>
          </cell>
          <cell r="F144">
            <v>0</v>
          </cell>
          <cell r="G144">
            <v>0</v>
          </cell>
          <cell r="H144">
            <v>0</v>
          </cell>
          <cell r="I144">
            <v>0</v>
          </cell>
          <cell r="J144">
            <v>0</v>
          </cell>
          <cell r="K144">
            <v>0</v>
          </cell>
          <cell r="L144">
            <v>0</v>
          </cell>
          <cell r="M144">
            <v>0</v>
          </cell>
          <cell r="N144">
            <v>0</v>
          </cell>
        </row>
        <row r="145">
          <cell r="C145" t="str">
            <v>KLTN09-162</v>
          </cell>
          <cell r="D145">
            <v>1</v>
          </cell>
          <cell r="E145" t="str">
            <v xml:space="preserve">Màng ăn được và  ứng dụng của màng ăn được trong quá trình bảo quản trái cây, rau củ và thịt động vật </v>
          </cell>
          <cell r="F145" t="str">
            <v>TQTL</v>
          </cell>
          <cell r="G145" t="str">
            <v>- Tạo bài viết tổng quan về màng và lớp phủ ăn được, đặc điểm, tính chất của một số loại màng ăn được, các phương pháp tạo màng và ứng dụng của màng ăn được trong bảo quản trái cây, rau củ và thịt động vật</v>
          </cell>
          <cell r="H145" t="str">
            <v xml:space="preserve"> Tổng quan về màng và lớp phủ ăn được
- Đặc tính một số loại màng ăn được
- Các phương pháp tạo màng
- Ứng dụng của màng ăn được trong bảo quản trái cây, rau củ và thịt động vật</v>
          </cell>
          <cell r="I145" t="str">
            <v>- đặc điểm tính chất của màng và lớp phủ ăn được.
- Các phương pháp tạo một số loại màng 
- tổng hợp một số ứng dụng của màng ăn được trong bảo quản trái cây, rau củ và thịt động vật</v>
          </cell>
          <cell r="J145" t="str">
            <v>Nguyễn Thị Thanh</v>
          </cell>
          <cell r="K145" t="str">
            <v>Ngân</v>
          </cell>
          <cell r="L145">
            <v>2005180424</v>
          </cell>
          <cell r="M145" t="str">
            <v>09DHTP3</v>
          </cell>
          <cell r="N145" t="str">
            <v>Trần Quyết Thắng</v>
          </cell>
        </row>
        <row r="146">
          <cell r="C146" t="str">
            <v>KLTN09-163</v>
          </cell>
          <cell r="D146">
            <v>1</v>
          </cell>
          <cell r="E146" t="str">
            <v>Quá trình trích ly pectin và một số nguyên liệu giàu pectin tại việt nam</v>
          </cell>
          <cell r="F146" t="str">
            <v>TQTL</v>
          </cell>
          <cell r="G146" t="str">
            <v xml:space="preserve">- Tạo bài viết tổng quan về pectin và các phương pháp trich ly pectin cùng một số loại nguyên liệu giàu pectin tại VN </v>
          </cell>
          <cell r="H146" t="str">
            <v>- Tổng quan về pectin
- Quá trình trích ly và các phương pháp trích ly pectin
- Một số nguyên liệu giàu pectin tại Việt Nam</v>
          </cell>
          <cell r="I146" t="str">
            <v xml:space="preserve"> - Đặc điểm, tính chất của pectin
- Các phương pháp trich ly pectin
- Đặc tính một số nguồn nguyên liệu giàu pectin tại VN</v>
          </cell>
          <cell r="J146" t="str">
            <v>Nguyễn Huỳnh Thanh</v>
          </cell>
          <cell r="K146" t="str">
            <v>Phượng</v>
          </cell>
          <cell r="L146">
            <v>2005180147</v>
          </cell>
          <cell r="M146" t="str">
            <v>09DHTP1</v>
          </cell>
          <cell r="N146" t="str">
            <v>Trần Quyết Thắng</v>
          </cell>
        </row>
        <row r="147">
          <cell r="C147" t="str">
            <v>KLTN09-164</v>
          </cell>
          <cell r="D147">
            <v>1</v>
          </cell>
          <cell r="E147" t="str">
            <v>Nghiên cứu quy trình sản xuất bột dinh dưỡng hòa tan từ trái điều.</v>
          </cell>
          <cell r="F147" t="str">
            <v>PTSP</v>
          </cell>
          <cell r="G147" t="str">
            <v>Tạo sản phẩm bột dinh dưỡng hòa tan từ trái điều  đạt vệ sinh an toàn thực phẩm</v>
          </cell>
          <cell r="H147" t="str">
            <v>Tổng quan về trái điều
Xác định chế độ xử lý trái điều
Xác định chế độ sấy 
Xác định công thức phối trộn
Xây dựng tiêu chuẩn cơ sở cho sản phẩm
Đánh giá chất lượng sản phẩm</v>
          </cell>
          <cell r="I147" t="str">
            <v xml:space="preserve"> Quy trình công nghệ sản xuất bột dinh dưỡng hòa tan từ trái điều
Sản phẩm bột dinh dưỡng hòa tan từ trái điều</v>
          </cell>
          <cell r="J147" t="str">
            <v>Võ Khánh</v>
          </cell>
          <cell r="K147" t="str">
            <v>Bình</v>
          </cell>
          <cell r="L147">
            <v>2005170015</v>
          </cell>
          <cell r="M147" t="str">
            <v>08DHTP7</v>
          </cell>
          <cell r="N147" t="str">
            <v>Trần Quyết Thắng</v>
          </cell>
        </row>
        <row r="148">
          <cell r="C148" t="str">
            <v>KLTN09-165</v>
          </cell>
          <cell r="D148">
            <v>1</v>
          </cell>
          <cell r="E148" t="str">
            <v xml:space="preserve">Nghiên cứu qui trình sản xuất trà hoa tam thất túi lọc </v>
          </cell>
          <cell r="F148" t="str">
            <v>PTSP</v>
          </cell>
          <cell r="G148" t="str">
            <v>Tạo sản phẩm trà hoa tam thất túi lọc</v>
          </cell>
          <cell r="H148" t="str">
            <v>Tổng quan về hoa tam thất
Xác định chế độ xử lý hoa tam thất
Xác định công thức phối trộn
Xây dựng tiêu chuẩn cơ sở cho sản phẩm
Đánh giá chất lượng sản phẩm</v>
          </cell>
          <cell r="I148" t="str">
            <v>Qui trình sản xuất trà hoa tam thất túi lọc
Sản phẩm trà hoa tam thất túi lọc</v>
          </cell>
          <cell r="J148" t="str">
            <v>Nguyễn Ngọc Quỳnh</v>
          </cell>
          <cell r="K148" t="str">
            <v>Như</v>
          </cell>
          <cell r="L148">
            <v>2005170123</v>
          </cell>
          <cell r="M148" t="str">
            <v>08DHTP2</v>
          </cell>
          <cell r="N148" t="str">
            <v>Trần Quyết Thắng</v>
          </cell>
        </row>
        <row r="149">
          <cell r="C149" t="str">
            <v>KLTN09-166</v>
          </cell>
          <cell r="D149">
            <v>1</v>
          </cell>
          <cell r="E149" t="str">
            <v>Xây dựng hệ thống HACCP cho nhà máy sản xuất xúc xích tiệt trùng  (theo HACCP 2020)</v>
          </cell>
          <cell r="F149" t="str">
            <v>HTCL</v>
          </cell>
          <cell r="G149" t="str">
            <v>Xây dựng hệ thống HACCP cho nhà máy sản xuất xúc xích tiệt trùng</v>
          </cell>
          <cell r="H149" t="str">
            <v>- Xây dựng điều kiện tiên quyết cho quy trình sản xuất xúc xích tiệt trùng
- Xây dựng các chương trình tiên quyết cho quy trình sản xuất xúc xích tiệt trùng
- Xây dựng kế hoạch quản lý an toàn theo HACCP Code 2020</v>
          </cell>
          <cell r="I149" t="str">
            <v>- Xây được dựng điều kiện tiên quyết cho quy trình sản xuất xúc xích tiệt trùng
- Xây dựng được các chương trình tiên quyết cho quy trình sản xuất xúc xích tiệt trùng
- Xây dựng được kế hoạch quản lý an toàn theo HACCP Code 2020</v>
          </cell>
          <cell r="J149" t="str">
            <v>Phạm Thị Bích</v>
          </cell>
          <cell r="K149" t="str">
            <v>Ngân</v>
          </cell>
          <cell r="L149">
            <v>2005181164</v>
          </cell>
          <cell r="M149" t="str">
            <v>09DHTP3</v>
          </cell>
          <cell r="N149" t="str">
            <v>Trần Quyết Thắng</v>
          </cell>
        </row>
        <row r="150">
          <cell r="C150" t="str">
            <v>KLTN09-167</v>
          </cell>
          <cell r="D150">
            <v>1</v>
          </cell>
          <cell r="E150" t="str">
            <v xml:space="preserve">Nghiên cứu qui trình sản xuất viên bột tam thất mật ong </v>
          </cell>
          <cell r="F150" t="str">
            <v>PTSP</v>
          </cell>
          <cell r="G150" t="str">
            <v>Tạo sản phẩm viên bột củ tam thất mật ong</v>
          </cell>
          <cell r="H150" t="str">
            <v>Tổng quan về hoa tam thất
Xác định chế độ nghiền củ tam thất
Xác định công thức phối trộn
Xây dựng tiêu chuẩn cơ sở cho sản phẩm
Đánh giá chất lượng sản phẩm</v>
          </cell>
          <cell r="I150" t="str">
            <v xml:space="preserve">Qui trình sản xuất viên bột tam thất mật ong 
Sản phẩm viên bột tam thất mật ong </v>
          </cell>
          <cell r="J150" t="str">
            <v>Phạm Ngọc</v>
          </cell>
          <cell r="K150" t="str">
            <v>Trân</v>
          </cell>
          <cell r="L150">
            <v>2028181233</v>
          </cell>
          <cell r="M150" t="str">
            <v xml:space="preserve">09DHTP1 </v>
          </cell>
          <cell r="N150" t="str">
            <v>Trần Quyết Thắng</v>
          </cell>
        </row>
        <row r="151">
          <cell r="C151" t="str">
            <v>KLTN09-168</v>
          </cell>
          <cell r="D151">
            <v>1</v>
          </cell>
          <cell r="E151" t="str">
            <v>Nghiên cứu qui trình sản xuất gà ác hầm củ tam thất đóng hộp</v>
          </cell>
          <cell r="F151" t="str">
            <v>PTSP</v>
          </cell>
          <cell r="G151" t="str">
            <v>Tạo sản phẩm gà ác hầm củ tam thất đóng hộp</v>
          </cell>
          <cell r="H151" t="str">
            <v>Tổng quan về hoa tam thất
Xác định chế độ xử lý củ tam thất
Xác định công thức phối trộn 
Xây dựng công thức tiệt trùng 
Xây dựng tiêu chuẩn cơ sở cho sản phẩm
Đánh giá chất lượng sản phẩm</v>
          </cell>
          <cell r="I151" t="str">
            <v>Qui trình sản xuất gà ác hầm củ tam thất đóng hộp
Sản phẩm gà ác hầm củ tam thất đóng hộp</v>
          </cell>
          <cell r="J151" t="str">
            <v>Nguyễn Ngọc Xuân</v>
          </cell>
          <cell r="K151" t="str">
            <v>Mai</v>
          </cell>
          <cell r="L151">
            <v>2005180410</v>
          </cell>
          <cell r="M151" t="str">
            <v>09DHTP2</v>
          </cell>
          <cell r="N151" t="str">
            <v>Trần Quyết Thắng</v>
          </cell>
        </row>
        <row r="152">
          <cell r="C152" t="str">
            <v>KLTN09-169</v>
          </cell>
          <cell r="D152">
            <v>1</v>
          </cell>
          <cell r="E152" t="str">
            <v>Nghiên cứu qui trình sản xuất chân giò hầm củ tam thất đóng hộp</v>
          </cell>
          <cell r="F152" t="str">
            <v>PTSP</v>
          </cell>
          <cell r="G152" t="str">
            <v>Tạo sản phẩm chân giò hầm củ tam thất đóng hộp</v>
          </cell>
          <cell r="H152" t="str">
            <v>Tổng quan về hoa tam thất
Xác định chế độ xử lý củ tam thất
Xác định công thức phối trộn 
Xây dựng công thức tiệt trùng 
Xây dựng tiêu chuẩn cơ sở cho sản phẩm
Đánh giá chất lượng sản phẩm</v>
          </cell>
          <cell r="I152" t="str">
            <v>Qui trình sản xuất chân giò hầm củ tam thất đóng hộp
Sản phẩm chân giò hầm củ tam thất đóng hộp</v>
          </cell>
          <cell r="J152" t="str">
            <v>Huỳnh Thị</v>
          </cell>
          <cell r="K152" t="str">
            <v>Mến</v>
          </cell>
          <cell r="L152">
            <v>2005181149</v>
          </cell>
          <cell r="M152" t="str">
            <v>09DHTP2</v>
          </cell>
          <cell r="N152" t="str">
            <v>Trần Quyết Thắng</v>
          </cell>
        </row>
        <row r="153">
          <cell r="C153" t="str">
            <v>KLTN09-170</v>
          </cell>
          <cell r="D153">
            <v>1</v>
          </cell>
          <cell r="E153" t="str">
            <v>Xây dưựng HACCP cho nhà máy sản xuất thịt ba rọi xông khói (theo HACCP 2020)</v>
          </cell>
          <cell r="F153" t="str">
            <v>HTCL</v>
          </cell>
          <cell r="G153" t="str">
            <v>Xây dựng hệ thống HACCP cho nhà máy sản xuất thịt ba rọi xông khói</v>
          </cell>
          <cell r="H153" t="str">
            <v>- Xây dựng điều kiện tiên quyết cho quy trình sản xuất thịt ba rọi xông khói
- Xây dựng các chương trình tiên quyết cho quy trình sản xuất thịt ba rọi xông khói
- Xây dựng kế hoạch quản lý an toàn theo HACCP Code 2020</v>
          </cell>
          <cell r="I153" t="str">
            <v>- Xây được dựng điều kiện tiên quyết cho quy trình sản xuất thịt ba rọi xông khói
- Xây dựng được các chương trình tiên quyết cho quy trình sản xuất thịt ba rọi xông khói
- Xây dựng được kế hoạch quản lý an toàn theo HACCP Code 2020</v>
          </cell>
          <cell r="J153" t="str">
            <v>Nguyễn Thị Thanh</v>
          </cell>
          <cell r="K153" t="str">
            <v>Ngân</v>
          </cell>
          <cell r="L153">
            <v>2005180463</v>
          </cell>
          <cell r="M153" t="str">
            <v xml:space="preserve"> 09DHTP3</v>
          </cell>
          <cell r="N153" t="str">
            <v>Trần Quyết Thắng</v>
          </cell>
        </row>
        <row r="154">
          <cell r="C154" t="str">
            <v>KLTN09-171</v>
          </cell>
          <cell r="D154">
            <v>1</v>
          </cell>
          <cell r="E154" t="str">
            <v>Xây dựng HACCP cho nhà máy sản xuất chuối sấy dẻo (theo HACCP 2020)”</v>
          </cell>
          <cell r="F154" t="str">
            <v>HTCL</v>
          </cell>
          <cell r="G154" t="str">
            <v>Xây dựng hệ thống HACCP cho nhà máy sản xuất chuối sấy dẻo</v>
          </cell>
          <cell r="H154" t="str">
            <v>- Xây dựng điều kiện tiên quyết cho quy trình sản xuất chuối sấy dẻo
- Xây dựng các chương trình tiên quyết cho quy trình sản xuất chuối sấy dẻo
- Xây dựng kế hoạch quản lý an toàn theo HACCP Code 2020</v>
          </cell>
          <cell r="I154" t="str">
            <v>- Xây được dựng điều kiện tiên quyết cho quy trình sản xuất chuối sấy dẻo
- Xây dựng được các chương trình tiên quyết cho quy trình sản xuất chuối sấy dẻo
- Xây dựng được kế hoạch quản lý an toàn theo HACCP Code 2020</v>
          </cell>
          <cell r="J154" t="str">
            <v>Mai Nguyễn Yến</v>
          </cell>
          <cell r="K154" t="str">
            <v>Nhi</v>
          </cell>
          <cell r="L154">
            <v>2005181194</v>
          </cell>
          <cell r="M154" t="str">
            <v>09DHTP2</v>
          </cell>
          <cell r="N154" t="str">
            <v>Trần Quyết Thắng</v>
          </cell>
        </row>
        <row r="155">
          <cell r="C155" t="str">
            <v>KLTN09-172</v>
          </cell>
          <cell r="D155">
            <v>1</v>
          </cell>
          <cell r="E155" t="str">
            <v>Xây dựng HACCP cho nhà máy sản xuất bánh bông lan (theo HACCP 2020)</v>
          </cell>
          <cell r="F155" t="str">
            <v>HTCL</v>
          </cell>
          <cell r="G155" t="str">
            <v>Xây dựng hệ thống HACCP cho nhà máy sản xuất bánh bông lan</v>
          </cell>
          <cell r="H155" t="str">
            <v>- Xây dựng điều kiện tiên quyết cho quy trình sản xuất bánh bông lan
- Xây dựng các chương trình tiên quyết cho quy trình sản xuất bánh bông lan
- Xây dựng kế hoạch quản lý an toàn theo HACCP Code 2020</v>
          </cell>
          <cell r="I155" t="str">
            <v>- Xây được dựng điều kiện tiên quyết cho quy trình sản xuất bánh bông lan
- Xây dựng được các chương trình tiên quyết cho quy trình sản xuất bánh bông lan
- Xây dựng được kế hoạch quản lý an toàn theo HACCP Code 2020</v>
          </cell>
          <cell r="J155" t="str">
            <v>Nguyễn Thị Bích</v>
          </cell>
          <cell r="K155" t="str">
            <v>Hạnh</v>
          </cell>
          <cell r="L155">
            <v>2005180134</v>
          </cell>
          <cell r="M155" t="str">
            <v>09DHTP3</v>
          </cell>
          <cell r="N155" t="str">
            <v>Trần Quyết Thắng</v>
          </cell>
        </row>
        <row r="156">
          <cell r="C156" t="str">
            <v>KLTN09-173</v>
          </cell>
          <cell r="D156">
            <v>1</v>
          </cell>
          <cell r="E156" t="str">
            <v>Xây dựng HACCP cho nhà máy sản xuất nước ép sơ ri ( theo HACCP 2020)</v>
          </cell>
          <cell r="F156" t="str">
            <v>HTCL</v>
          </cell>
          <cell r="G156" t="str">
            <v>Xây dựng hệ thống HACCP cho nhà máy sản xuất nước ép sơ ri</v>
          </cell>
          <cell r="H156" t="str">
            <v>- Xây dựng điều kiện tiên quyết cho quy trình sản xuất nước ép sơ ri
- Xây dựng các chương trình tiên quyết cho quy trình sản xuất nước ép sơ ri
- Xây dựng kế hoạch quản lý an toàn theo HACCP Code 2020</v>
          </cell>
          <cell r="I156" t="str">
            <v>- Xây được dựng điều kiện tiên quyết cho quy trình sản xuất nước ép sơ ri
- Xây dựng được các chương trình tiên quyết cho quy trình sản xuất nước ép sơ ri
- Xây dựng được kế hoạch quản lý an toàn theo HACCP Code 2020</v>
          </cell>
          <cell r="J156" t="str">
            <v>Đặng Thị Tố</v>
          </cell>
          <cell r="K156" t="str">
            <v>Nguyên</v>
          </cell>
          <cell r="L156">
            <v>2005181185</v>
          </cell>
          <cell r="M156" t="str">
            <v>09DHTP6</v>
          </cell>
          <cell r="N156" t="str">
            <v>Trần Quyết Thắng</v>
          </cell>
        </row>
        <row r="157">
          <cell r="C157" t="str">
            <v>KLTN09-174</v>
          </cell>
          <cell r="D157">
            <v>1</v>
          </cell>
          <cell r="E157" t="str">
            <v>Nghiên cứu qui trình sản xuất kem có bổ sung thanh long ruột đỏ</v>
          </cell>
          <cell r="F157" t="str">
            <v>PTSP</v>
          </cell>
          <cell r="G157" t="str">
            <v>Tạo sản phẩm kem có bổ sng thanh long ruột đỏ</v>
          </cell>
          <cell r="H157" t="str">
            <v>Tổng quan về thanh long
Xác định chế độ xử lý nguyên liệu
Xác định công thưc phối trộn
Xây dựng tiêu chuẩn cơ sở cho sản phẩm
Đánh giá chất lượng sản phẩm</v>
          </cell>
          <cell r="I157" t="str">
            <v>Qui trình sản xuất kem có bổ sung thanh long ruột đỏ
sản phẩm kem có bổ sung thanh long ruột đỏ</v>
          </cell>
          <cell r="J157" t="str">
            <v>Võ Thị Mỹ</v>
          </cell>
          <cell r="K157" t="str">
            <v>Linh</v>
          </cell>
          <cell r="L157">
            <v>2005170424</v>
          </cell>
          <cell r="M157" t="str">
            <v>08DHTP2</v>
          </cell>
          <cell r="N157" t="str">
            <v>Trần Quyết Thắng</v>
          </cell>
        </row>
        <row r="158">
          <cell r="C158" t="str">
            <v>KLTN09-175</v>
          </cell>
          <cell r="D158">
            <v>1</v>
          </cell>
          <cell r="E158" t="str">
            <v>Xây dựng hệ thống quản lý an toàn thực phẩm ISO 22000:2018 cho quy trình sản xuất bánh bao nhân Khoai môn</v>
          </cell>
          <cell r="F158" t="str">
            <v>HTCL</v>
          </cell>
          <cell r="G158" t="str">
            <v>Xây dựng hệ thống quản lý an toàn thực phẩm ISO 22000:2018 cho quy trình sản xuất bánh bao nhân Khoai môn</v>
          </cell>
          <cell r="H158"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158" t="str">
            <v xml:space="preserve">  Đánh giá được thực trạng tại cơ sở (nhà máy)
- Xây dựng được các PRPs
- Xác định được các CCPs và OPRPs
- Xây dựng được kế hoạch kiểm soát mối nguy
- Xây dựng được bảng các tiêu chí Đánh giá nội bộ cho cơ sở</v>
          </cell>
          <cell r="J158" t="str">
            <v>Trương Thị Thu</v>
          </cell>
          <cell r="K158" t="str">
            <v>Hằng</v>
          </cell>
          <cell r="L158">
            <v>2022180110</v>
          </cell>
          <cell r="M158" t="str">
            <v>09DHDB2</v>
          </cell>
          <cell r="N158" t="str">
            <v>Trần Quyết Thắng</v>
          </cell>
        </row>
        <row r="159">
          <cell r="C159" t="str">
            <v>KLTN09-176</v>
          </cell>
          <cell r="D159">
            <v>1</v>
          </cell>
          <cell r="E159" t="str">
            <v>Nghiên cứu qui trình sản xuất trà túi lọc từ cây cần tây.</v>
          </cell>
          <cell r="F159" t="str">
            <v>PTSP</v>
          </cell>
          <cell r="G159" t="str">
            <v>Tạo sản phẩm trà túi lọc từ cây cần tây</v>
          </cell>
          <cell r="H159" t="str">
            <v>Tổng quan về cây cần tây
Xác định chế độ xử lý nguyên liệu
Xác định công thưc phối trộn
Xây dựng tiêu chuẩn cơ sở cho sản phẩm
Đánh giá chất lượng sản phẩm</v>
          </cell>
          <cell r="I159" t="str">
            <v>Qui trình sản xuất trà túi lọc từ cây cần tây
sản phẩm trà túi lọc từ cây cần tây</v>
          </cell>
          <cell r="J159" t="str">
            <v>Thái Thanh</v>
          </cell>
          <cell r="K159" t="str">
            <v>Thùy</v>
          </cell>
          <cell r="L159" t="str">
            <v>2005181297</v>
          </cell>
          <cell r="M159" t="str">
            <v>09DHTP3</v>
          </cell>
          <cell r="N159" t="str">
            <v>Trần Quyết Thắng</v>
          </cell>
        </row>
        <row r="160">
          <cell r="C160">
            <v>0</v>
          </cell>
          <cell r="D160">
            <v>0</v>
          </cell>
          <cell r="E160">
            <v>0</v>
          </cell>
          <cell r="F160">
            <v>0</v>
          </cell>
          <cell r="G160">
            <v>0</v>
          </cell>
          <cell r="H160">
            <v>0</v>
          </cell>
          <cell r="I160">
            <v>0</v>
          </cell>
          <cell r="J160">
            <v>0</v>
          </cell>
          <cell r="K160">
            <v>0</v>
          </cell>
          <cell r="L160">
            <v>0</v>
          </cell>
          <cell r="M160">
            <v>0</v>
          </cell>
          <cell r="N160">
            <v>0</v>
          </cell>
        </row>
        <row r="161">
          <cell r="C161" t="str">
            <v>KLTN09-177</v>
          </cell>
          <cell r="D161">
            <v>1</v>
          </cell>
          <cell r="E161" t="str">
            <v>Ứng dụng sóng siêu âm trong quá trình xử lý tinh bột khó tiêu</v>
          </cell>
          <cell r="F161" t="str">
            <v>TQTL</v>
          </cell>
          <cell r="G161" t="str">
            <v>- Tìm hiểu về sóng siêu âm ứng dụng trong công nghệ thực phẩm
- Tìm hiểu về quá trình xử lý tinh bột khó tiêu bằng sóng siêu âm</v>
          </cell>
          <cell r="H161" t="str">
            <v>- Tổng hợp kiến thức về kỹ thuật xử lý thực phẩm sóng siêu âm
- Tổng hợp các bài báo khoa học liên quan đến quá trình ứng dụng sóng siêu âm trong xử lý tinh bột khó tiêu</v>
          </cell>
          <cell r="I161" t="str">
            <v>- Kiến thức về kỹ thuật xử lý thực phẩm bằng sóng siêu âm
- Kết quả của các nghiên cứu xử lý tinh bột khó tiêu bằng sóng siêu âm</v>
          </cell>
          <cell r="J161" t="str">
            <v>Trần Hưng</v>
          </cell>
          <cell r="K161" t="str">
            <v>Thịnh</v>
          </cell>
          <cell r="L161">
            <v>2005170552</v>
          </cell>
          <cell r="M161" t="str">
            <v>08DHTP3</v>
          </cell>
          <cell r="N161" t="str">
            <v>Trần Đức Duy</v>
          </cell>
        </row>
        <row r="162">
          <cell r="C162" t="str">
            <v>KLTN09-178</v>
          </cell>
          <cell r="D162">
            <v>1</v>
          </cell>
          <cell r="E162" t="str">
            <v>Ứng dụng sóng siêu âm trong quá trình xử lý sữa</v>
          </cell>
          <cell r="F162" t="str">
            <v>TQTL</v>
          </cell>
          <cell r="G162" t="str">
            <v>- Tìm hiểu về sóng siêu âm ứng dụng trong công nghệ thực phẩm
- Tìm hiểu về quá trình xử lý sữa bằng sóng siêu âm</v>
          </cell>
          <cell r="H162" t="str">
            <v>- Tổng hợp kiến thức về kỹ thuật xử lý thực phẩm sóng siêu âm
- Tổng hợp các bài báo khoa học liên quan đến quá trình ứng dụng sóng siêu âm trong xử lý sữa</v>
          </cell>
          <cell r="I162" t="str">
            <v>- Kiến thức về kỹ thuật xử lý thực phẩm bằng sóng siêu âm
- Kết quả của các nghiên cứu xử lý sữa bằng sóng siêu âm</v>
          </cell>
          <cell r="J162" t="str">
            <v>Nguyễn Thị Tuyết</v>
          </cell>
          <cell r="K162" t="str">
            <v>Trinh</v>
          </cell>
          <cell r="L162">
            <v>2005180397</v>
          </cell>
          <cell r="M162" t="str">
            <v>09DHTP8</v>
          </cell>
          <cell r="N162" t="str">
            <v>Trần Đức Duy</v>
          </cell>
        </row>
        <row r="163">
          <cell r="C163" t="str">
            <v>KLTN09-179</v>
          </cell>
          <cell r="D163">
            <v>1</v>
          </cell>
          <cell r="E163" t="str">
            <v>Ứng dụng sóng siêu âm trong quá trình xử lý thịt</v>
          </cell>
          <cell r="F163" t="str">
            <v>TQTL</v>
          </cell>
          <cell r="G163" t="str">
            <v>- Tìm hiểu về sóng siêu âm ứng dụng trong công nghệ thực phẩm
- Tìm hiểu về quá trình xử lý thịt bằng sóng siêu âm</v>
          </cell>
          <cell r="H163" t="str">
            <v xml:space="preserve">- Tổng hợp kiến thức về kỹ thuật xử lý thực phẩm sóng siêu âm
- Tổng hợp các bài báo khoa học liên quan đến quá trình ứng dụng sóng siêu âm trong xử lý thịt </v>
          </cell>
          <cell r="I163" t="str">
            <v>- Kiến thức về kỹ thuật xử lý thực phẩm bằng sóng siêu âm
- Kết quả của các nghiên cứu xử lý thịt bằng sóng siêu âm</v>
          </cell>
          <cell r="J163" t="str">
            <v>Tạ Thanh</v>
          </cell>
          <cell r="K163" t="str">
            <v>Tuyền</v>
          </cell>
          <cell r="L163">
            <v>2005181350</v>
          </cell>
          <cell r="M163" t="str">
            <v>09DHTP8</v>
          </cell>
          <cell r="N163" t="str">
            <v>Trần Đức Duy</v>
          </cell>
        </row>
        <row r="164">
          <cell r="C164" t="str">
            <v>KLTN09-180</v>
          </cell>
          <cell r="D164">
            <v>1</v>
          </cell>
          <cell r="E164" t="str">
            <v>Nghiên cứu quy trình sản xuất mứt bình bát</v>
          </cell>
          <cell r="F164" t="str">
            <v>PTSP</v>
          </cell>
          <cell r="G164" t="str">
            <v>Sản xuất được sản phẩm mứt bình bát</v>
          </cell>
          <cell r="H164"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4" t="str">
            <v>- Quy trình sản xuất mứt bình bát
- Sản phẩm mứt bình bát</v>
          </cell>
          <cell r="J164" t="str">
            <v>Nguyễn Thị Ngọc</v>
          </cell>
          <cell r="K164" t="str">
            <v>Châu</v>
          </cell>
          <cell r="L164">
            <v>2005180356</v>
          </cell>
          <cell r="M164" t="str">
            <v>09DHTP3</v>
          </cell>
          <cell r="N164" t="str">
            <v>Trần Đức Duy</v>
          </cell>
        </row>
        <row r="165">
          <cell r="C165" t="str">
            <v>KLTN09-181</v>
          </cell>
          <cell r="D165">
            <v>1</v>
          </cell>
          <cell r="E165" t="str">
            <v>Nghiên cứu quy trình sản xuất mứt sim</v>
          </cell>
          <cell r="F165" t="str">
            <v>PTSP</v>
          </cell>
          <cell r="G165" t="str">
            <v>Sản xuất được sản phẩm mứt sim</v>
          </cell>
          <cell r="H165"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5" t="str">
            <v>- Quy trình sản xuất mứt sim
- Sản phẩm mứt sim</v>
          </cell>
          <cell r="J165" t="str">
            <v>Lâm Khánh</v>
          </cell>
          <cell r="K165" t="str">
            <v>Linh</v>
          </cell>
          <cell r="L165">
            <v>2005180066</v>
          </cell>
          <cell r="M165" t="str">
            <v>09DHTP3</v>
          </cell>
          <cell r="N165" t="str">
            <v>Trần Đức Duy</v>
          </cell>
        </row>
        <row r="166">
          <cell r="C166" t="str">
            <v>KLTN09-182</v>
          </cell>
          <cell r="D166">
            <v>1</v>
          </cell>
          <cell r="E166" t="str">
            <v>Nghiên cứu quy trình sản xuất nước sắn dây hạt chia</v>
          </cell>
          <cell r="F166" t="str">
            <v>PTSP</v>
          </cell>
          <cell r="G166" t="str">
            <v>Sản xuất được sản phẩm nước sắn dây hạt chia</v>
          </cell>
          <cell r="H166"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6" t="str">
            <v>- Quy trình sản xuất nước sắn dây hạt chia
- Sản phẩm nước sắn dây hạt chia</v>
          </cell>
          <cell r="J166" t="str">
            <v>Lê Ngọc</v>
          </cell>
          <cell r="K166" t="str">
            <v>Trân</v>
          </cell>
          <cell r="L166">
            <v>2005181319</v>
          </cell>
          <cell r="M166" t="str">
            <v>09DHTP3</v>
          </cell>
          <cell r="N166" t="str">
            <v>Trần Đức Duy</v>
          </cell>
        </row>
        <row r="167">
          <cell r="C167" t="str">
            <v>KLTN09-183</v>
          </cell>
          <cell r="D167">
            <v>1</v>
          </cell>
          <cell r="E167" t="str">
            <v>Nghiên cứu quy trình sản xuất nước sắn dây nấm tuyết</v>
          </cell>
          <cell r="F167" t="str">
            <v>PTSP</v>
          </cell>
          <cell r="G167" t="str">
            <v>Sản xuất được sản phẩm nước sắn dây nấm tuyết</v>
          </cell>
          <cell r="H167"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7" t="str">
            <v>- Quy trình sản xuất nước sắn dây nấm tuyết
- Sản phẩm nước sắn dây nấm tuyết</v>
          </cell>
          <cell r="J167" t="str">
            <v>Nguyễn Thị Bích</v>
          </cell>
          <cell r="K167" t="str">
            <v>Thùy</v>
          </cell>
          <cell r="L167">
            <v>2005181295</v>
          </cell>
          <cell r="M167" t="str">
            <v xml:space="preserve">09DHTP3      </v>
          </cell>
          <cell r="N167" t="str">
            <v>Trần Đức Duy</v>
          </cell>
        </row>
        <row r="168">
          <cell r="C168" t="str">
            <v>KLTN09-184</v>
          </cell>
          <cell r="D168">
            <v>1</v>
          </cell>
          <cell r="E168" t="str">
            <v>Nghiên cứu quy trình sản xuất chà bông nấm bào ngư rong biển</v>
          </cell>
          <cell r="F168" t="str">
            <v>PTSP</v>
          </cell>
          <cell r="G168" t="str">
            <v>Sản xuất được sản phẩm chà bông nấm bào ngư rong biển</v>
          </cell>
          <cell r="H168"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8" t="str">
            <v>- Quy trình sản xuất chà bông nấm bào ngư rong biển
- Sản phẩm chà bông nấm bào ngư rong biển</v>
          </cell>
          <cell r="J168" t="str">
            <v>Âu Thị Kiều</v>
          </cell>
          <cell r="K168" t="str">
            <v>Hân</v>
          </cell>
          <cell r="L168">
            <v>2005180079</v>
          </cell>
          <cell r="M168" t="str">
            <v>09DHTP3</v>
          </cell>
          <cell r="N168" t="str">
            <v>Trần Đức Duy</v>
          </cell>
        </row>
        <row r="169">
          <cell r="C169" t="str">
            <v>KLTN09-185</v>
          </cell>
          <cell r="D169">
            <v>1</v>
          </cell>
          <cell r="E169" t="str">
            <v>Nghiên cứu quy trình sản xuất bánh cookie từ bột sắn dây</v>
          </cell>
          <cell r="F169" t="str">
            <v>PTSP</v>
          </cell>
          <cell r="G169" t="str">
            <v>Sản xuất được sản phẩm bánh cookie từ bột sắn dây</v>
          </cell>
          <cell r="H169"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69" t="str">
            <v>- Quy trình sản xuất bánh cookie từ bột sắn dây
- Sản phẩm bánh cookie từ bột sắn dây</v>
          </cell>
          <cell r="J169" t="str">
            <v>Từ Minh</v>
          </cell>
          <cell r="K169" t="str">
            <v>Đức</v>
          </cell>
          <cell r="L169">
            <v>2005180255</v>
          </cell>
          <cell r="M169" t="str">
            <v>09DHTP1</v>
          </cell>
          <cell r="N169" t="str">
            <v>Trần Đức Duy</v>
          </cell>
        </row>
        <row r="170">
          <cell r="C170" t="str">
            <v>KLTN09-186</v>
          </cell>
          <cell r="D170">
            <v>1</v>
          </cell>
          <cell r="E170" t="str">
            <v>Nghiên cứu quy trình sản xuất nước sắn dây mủ trôm</v>
          </cell>
          <cell r="F170" t="str">
            <v>PTSP</v>
          </cell>
          <cell r="G170" t="str">
            <v>Sản xuất được sản phẩm nước sắn dây mủ trôm</v>
          </cell>
          <cell r="H170"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0" t="str">
            <v>- Quy trình sản xuất nước sắn dây mủ trôm
- Sản phẩm nước sắn dây mủ trôm</v>
          </cell>
          <cell r="J170" t="str">
            <v>Trần Thị Bảo</v>
          </cell>
          <cell r="K170" t="str">
            <v>Trân</v>
          </cell>
          <cell r="L170">
            <v>2022180048</v>
          </cell>
          <cell r="M170" t="str">
            <v>09DHDB1</v>
          </cell>
          <cell r="N170" t="str">
            <v>Trần Đức Duy</v>
          </cell>
        </row>
        <row r="171">
          <cell r="C171" t="str">
            <v>KLTN09-187</v>
          </cell>
          <cell r="D171">
            <v>1</v>
          </cell>
          <cell r="E171" t="str">
            <v xml:space="preserve">Nghiên cứu quy trình sản xuất rượu sim </v>
          </cell>
          <cell r="F171" t="str">
            <v>PTSP</v>
          </cell>
          <cell r="G171" t="str">
            <v xml:space="preserve">Sản xuất được sản phẩm rượu  sim </v>
          </cell>
          <cell r="H171"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1" t="str">
            <v xml:space="preserve">- Quy trình sản xuất rượu sim 
- Sản phẩm rượu sim </v>
          </cell>
          <cell r="J171" t="str">
            <v>Nguyễn Thị Minh</v>
          </cell>
          <cell r="K171" t="str">
            <v>Đài</v>
          </cell>
          <cell r="L171">
            <v>2005180450</v>
          </cell>
          <cell r="M171" t="str">
            <v>09DHTP3</v>
          </cell>
          <cell r="N171" t="str">
            <v>Trần Đức Duy</v>
          </cell>
        </row>
        <row r="172">
          <cell r="C172" t="str">
            <v>KLTN09-188</v>
          </cell>
          <cell r="D172">
            <v>1</v>
          </cell>
          <cell r="E172" t="str">
            <v>Nghiên cứu quy trình sản xuất thịt heo sốt BBQ chay</v>
          </cell>
          <cell r="F172" t="str">
            <v>PTSP</v>
          </cell>
          <cell r="G172" t="str">
            <v>Sản xuất được sản phẩm thịt heo sốt BBQ chay</v>
          </cell>
          <cell r="H172"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2" t="str">
            <v>- Quy trình sản xuất thịt heo sốt BBQ chay
- Sản phẩm thịt heo sốt BBQ chay</v>
          </cell>
          <cell r="J172" t="str">
            <v>Nguyễn Thị Bích</v>
          </cell>
          <cell r="K172" t="str">
            <v>Diễm</v>
          </cell>
          <cell r="L172">
            <v>2005180455</v>
          </cell>
          <cell r="M172" t="str">
            <v>09DHTP4</v>
          </cell>
          <cell r="N172" t="str">
            <v>Trần Đức Duy</v>
          </cell>
        </row>
        <row r="173">
          <cell r="C173" t="str">
            <v>KLTN09-189</v>
          </cell>
          <cell r="D173">
            <v>1</v>
          </cell>
          <cell r="E173" t="str">
            <v>Nghiên cứu quy trình sản xuất trà Kompucha hương dâu</v>
          </cell>
          <cell r="F173" t="str">
            <v>PTSP</v>
          </cell>
          <cell r="G173" t="str">
            <v>Sản xuất được sản phẩm trà Kompucha hương dâu</v>
          </cell>
          <cell r="H173"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3" t="str">
            <v>- Quy trình sản xuất trà Kompucha hương dâu
- Sản phẩm trà Kompucha hương dâu</v>
          </cell>
          <cell r="J173" t="str">
            <v>Trần Bảo</v>
          </cell>
          <cell r="K173" t="str">
            <v>Trung</v>
          </cell>
          <cell r="L173">
            <v>2005180504</v>
          </cell>
          <cell r="M173" t="str">
            <v>09DHTP8</v>
          </cell>
          <cell r="N173" t="str">
            <v>Trần Đức Duy</v>
          </cell>
        </row>
        <row r="174">
          <cell r="C174" t="str">
            <v>KLTN09-190</v>
          </cell>
          <cell r="D174">
            <v>1</v>
          </cell>
          <cell r="E174" t="str">
            <v>Nghiên cứu quy trình sản xuất trà Kompucha hương đào</v>
          </cell>
          <cell r="F174" t="str">
            <v>PTSP</v>
          </cell>
          <cell r="G174" t="str">
            <v>Sản xuất được sản phẩm trà Kompucha hương đào</v>
          </cell>
          <cell r="H174"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4" t="str">
            <v>- Quy trình sản xuất trà Kompucha hương đào
- Sản phẩm trà Kompucha hương đào</v>
          </cell>
          <cell r="J174" t="str">
            <v>Phạm Minh</v>
          </cell>
          <cell r="K174" t="str">
            <v>Hoàng</v>
          </cell>
          <cell r="L174">
            <v>2005180340</v>
          </cell>
          <cell r="M174" t="str">
            <v>09DHTP1</v>
          </cell>
          <cell r="N174" t="str">
            <v>Trần Đức Duy</v>
          </cell>
        </row>
        <row r="175">
          <cell r="C175" t="str">
            <v>KLTN09-191</v>
          </cell>
          <cell r="D175">
            <v>1</v>
          </cell>
          <cell r="E175" t="str">
            <v>Nghiên cứu quy trình sản xuất khô nấm bào ngư cam thảo</v>
          </cell>
          <cell r="F175" t="str">
            <v>PTSP</v>
          </cell>
          <cell r="G175" t="str">
            <v>Sản xuất được sản phẩm khô nấm bào ngư cam thảo</v>
          </cell>
          <cell r="H175"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5" t="str">
            <v>- Quy trình sản xuất khô nấm bào ngư cam thảo
- Sản phẩm khô nấm bào ngư cam thảo</v>
          </cell>
          <cell r="J175" t="str">
            <v>Phạm Thị Mỹ</v>
          </cell>
          <cell r="K175" t="str">
            <v>Duyên</v>
          </cell>
          <cell r="L175">
            <v>2005180478</v>
          </cell>
          <cell r="M175" t="str">
            <v>09DHTP3</v>
          </cell>
          <cell r="N175" t="str">
            <v>Trần Đức Duy</v>
          </cell>
        </row>
        <row r="176">
          <cell r="C176" t="str">
            <v>KLTN09-192</v>
          </cell>
          <cell r="D176">
            <v>1</v>
          </cell>
          <cell r="E176" t="str">
            <v>Ứng dụng kỹ thuật plasma lạnh trong bảo quản thực phẩm</v>
          </cell>
          <cell r="F176" t="str">
            <v>TQTL</v>
          </cell>
          <cell r="G176" t="str">
            <v>- Tìm hiểu về kỹ thuật plasma lạnh ứng dụng trong công nghệ thực phẩm
- Tím hiểu về ứng dụng kỹ thuật plasma lạnh trong bảo quản thực phẩm</v>
          </cell>
          <cell r="H176" t="str">
            <v>- Tổng hợp kiến thức về kỹ thuật xử lý thực phẩm bằng plasma lạnh
- Tổng hợp các bài báo khoa học liên quan đến quá trình ứng dụng plasma lạnh trong bảo quản thực phẩm</v>
          </cell>
          <cell r="I176" t="str">
            <v>- Kiến thức về kỹ thuật xử lý thực phẩm bằng plasma lạnh
- Kết quả của các nghiên cứu ừng dụng plasma lạnh trong bảo quản thực phẩm</v>
          </cell>
          <cell r="J176" t="str">
            <v>Lê Ngọc Trâm</v>
          </cell>
          <cell r="K176" t="str">
            <v>Anh</v>
          </cell>
          <cell r="L176">
            <v>2005180165</v>
          </cell>
          <cell r="M176" t="str">
            <v>09DHTP3</v>
          </cell>
          <cell r="N176" t="str">
            <v>Trần Đức Duy</v>
          </cell>
        </row>
        <row r="177">
          <cell r="C177" t="str">
            <v>KLTN09-193</v>
          </cell>
          <cell r="D177">
            <v>1</v>
          </cell>
          <cell r="E177" t="str">
            <v>Ứng dụng kỹ thuật plasma lạnh trong công nghệ sản xuất tinh bột biến tính</v>
          </cell>
          <cell r="F177" t="str">
            <v>TQTL</v>
          </cell>
          <cell r="G177" t="str">
            <v>- Tìm hiểu về kỹ thuật plasma lạnh ứng dụng trong công nghệ thực phẩm
- Tím hiểu về ứng dụng kỹ thuật plasma lạnh trong sản xuất tinh bột biến tính</v>
          </cell>
          <cell r="H177" t="str">
            <v>- Tổng hợp kiến thức về kỹ thuật xử lý thực phẩm bằng plasma lạnh
- Tổng hợp các bài báo khoa học liên quan đến quá trình ứng dụng plasma lạnh trong sản xuất tinh bột biến tính</v>
          </cell>
          <cell r="I177" t="str">
            <v>- Kiến thức về kỹ thuật xử lý thực phẩm bằng plasma lạnh
- Kết quả của các nghiên cứu ừng dụng plasma lạnh trong sản xuất tinh bột biến tính</v>
          </cell>
          <cell r="J177" t="str">
            <v>Nguyễn Hồng</v>
          </cell>
          <cell r="K177" t="str">
            <v>Phúc</v>
          </cell>
          <cell r="L177">
            <v>2005181221</v>
          </cell>
          <cell r="M177" t="str">
            <v>09DHTP3</v>
          </cell>
          <cell r="N177" t="str">
            <v>Trần Đức Duy</v>
          </cell>
        </row>
        <row r="178">
          <cell r="C178" t="str">
            <v>KLTN09-194</v>
          </cell>
          <cell r="D178">
            <v>1</v>
          </cell>
          <cell r="E178" t="str">
            <v>Nghiên cứu quy trình sản xuất bánh phồng tôm chay</v>
          </cell>
          <cell r="F178" t="str">
            <v>PTSP</v>
          </cell>
          <cell r="G178" t="str">
            <v>Sản xuất được sản phẩm bánh phồng tôm chay</v>
          </cell>
          <cell r="H178"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8" t="str">
            <v>- Quy trình sản xuất bánh phồng tôm chay
- Sản phẩm bánh phồng tôm chay</v>
          </cell>
          <cell r="J178" t="str">
            <v>Mai Thị Tuyết</v>
          </cell>
          <cell r="K178" t="str">
            <v>Hạnh</v>
          </cell>
          <cell r="L178">
            <v>2005180516</v>
          </cell>
          <cell r="M178" t="str">
            <v>09DHTP4</v>
          </cell>
          <cell r="N178" t="str">
            <v>Trần Đức Duy</v>
          </cell>
        </row>
        <row r="179">
          <cell r="C179" t="str">
            <v>KLTN09-195</v>
          </cell>
          <cell r="D179">
            <v>1</v>
          </cell>
          <cell r="E179" t="str">
            <v>Nghiên cứu quy trình sản xuất paté đậu nành</v>
          </cell>
          <cell r="F179" t="str">
            <v>PTSP</v>
          </cell>
          <cell r="G179" t="str">
            <v>Sản xuất được sản phẩm paté đậu nành</v>
          </cell>
          <cell r="H179" t="str">
            <v>- Tìm hiểu về nguyên liệu
- Khảo sát một số công đoạn trong quy trình sản xuất sản phẩm
- Xây dựng TCCS cho sản phẩm
- Đánh giá cảm quan chất lượng sản phẩm 
- Đánh giá một số chỉ tiêu vi sinh
- Thiết kế nhãn</v>
          </cell>
          <cell r="I179" t="str">
            <v>- Quy trình sản xuất paté đậu nành
- Sản phẩm paté đậu nành</v>
          </cell>
          <cell r="J179" t="str">
            <v>Bùi Thị Yến</v>
          </cell>
          <cell r="K179" t="str">
            <v>Nhi</v>
          </cell>
          <cell r="L179">
            <v>2005180567</v>
          </cell>
          <cell r="M179" t="str">
            <v>09DHTP4</v>
          </cell>
          <cell r="N179" t="str">
            <v>Trần Đức Duy</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t="str">
            <v>KLTN09-196</v>
          </cell>
          <cell r="D181">
            <v>1</v>
          </cell>
          <cell r="E181" t="str">
            <v>Nghiên cứu quy trình sản xuất burger chay</v>
          </cell>
          <cell r="F181" t="str">
            <v>PTSP</v>
          </cell>
          <cell r="G181" t="str">
            <v>Xây dựng quy trình sản xuất burger chay phù hợp cho người ăn chay</v>
          </cell>
          <cell r="H181" t="str">
            <v>Nghiên cứu thị trường, xây dựng bản mô tả sản phẩm
Khảo sát nguồn nguyên liệu ban đầu
Xây dựng công thức phối trộn
Nghiên cứu xây dựng quy trình sản xuất: sơ đồ công nghệ, thông số kỹ thuật</v>
          </cell>
          <cell r="I181" t="str">
            <v>Khảo sát thông tin thị trường sản phẩm và mong muốn của người tiêu dùng đối với sản phẩm
Mô tả sản phẩm với các thông tin: Khách hàng mục tiêu, giá trị cốt lỗi của sản phẩm, thông số sản phẩm, nguyên liệu, quy trình sản xuất, bao bì, phương pháp bảo quản vận chuyển, hướng dẫn sử dụng.
Tổng quan về nguồn nguyên liệu
Công thức sản phẩm: Tỷ lệ nguyên liệu, liều lượng phụ gia
Nghiên cứu hoàn thiện quy trình công nghệ sản xuất
Thiết kế nhãn cho sản phẩm
Xây dựng TCCS cho sản phẩm</v>
          </cell>
          <cell r="J181" t="str">
            <v>Phan Thị Trâm</v>
          </cell>
          <cell r="K181" t="str">
            <v>Anh</v>
          </cell>
          <cell r="L181">
            <v>2005181010</v>
          </cell>
          <cell r="M181" t="str">
            <v>09DHTP3</v>
          </cell>
          <cell r="N181" t="str">
            <v>Lê Nguyễn Đoan Duy</v>
          </cell>
        </row>
        <row r="182">
          <cell r="C182" t="str">
            <v>KLTN09-064</v>
          </cell>
          <cell r="D182">
            <v>1</v>
          </cell>
          <cell r="E182" t="str">
            <v>Nghiên cứu đánh giá chất lượng sản phẩm burger chay</v>
          </cell>
          <cell r="F182" t="str">
            <v>PTSP</v>
          </cell>
          <cell r="G182" t="str">
            <v>Xây dựng quy trình sản xuất burger chay phù hợp cho người ăn chay</v>
          </cell>
          <cell r="H182" t="str">
            <v>Nghiên cứu thị trường, xây dựng bản mô tả sản phẩm
Khảo sát nguồn nguyên liệu ban đầu
Xây dựng công thức phối trộn
Nghiên cứu xây dựng quy trình sản xuất: sơ đồ công nghệ, thông số kỹ thuật</v>
          </cell>
          <cell r="I182" t="str">
            <v>Khảo sát thông tin thị trường sản phẩm và mong muốn của người tiêu dùng đối với sản phẩm
Mô tả sản phẩm với các thông tin: Khách hàng mục tiêu, giá trị cốt lỗi của sản phẩm, thông số sản phẩm, nguyên liệu, quy trình sản xuất, bao bì, phương pháp bảo quản vận chuyển, hướng dẫn sử dụng.
Tổng quan về nguồn nguyên liệu
Công thức sản phẩm: Tỷ lệ nguyên liệu, liều lượng phụ gia
Nghiên cứu hoàn thiện quy trình công nghệ sản xuất
Thiết kế nhãn cho sản phẩm
Xây dựng TCCS cho sản phẩm</v>
          </cell>
          <cell r="J182" t="str">
            <v>Nguyễn Thị Mỹ</v>
          </cell>
          <cell r="K182" t="str">
            <v>Tiên</v>
          </cell>
          <cell r="L182">
            <v>2005180294</v>
          </cell>
          <cell r="M182" t="str">
            <v>09DHTP3</v>
          </cell>
          <cell r="N182" t="str">
            <v>Lê Nguyễn Đoan Duy</v>
          </cell>
        </row>
        <row r="183">
          <cell r="C183" t="str">
            <v>KLTN09-197</v>
          </cell>
          <cell r="D183">
            <v>1</v>
          </cell>
          <cell r="E183" t="str">
            <v>Nghiên cứu các yếu tố ảnh hưởng đến quá trình trích ly protein tan trong nước từ tảo Spirulina</v>
          </cell>
          <cell r="F183" t="str">
            <v>NC</v>
          </cell>
          <cell r="G183" t="str">
            <v xml:space="preserve">Xây dựng quy trình và xác định các yếu tố ảnh hưởng đến quá trình trích ly protein tan trong nước từ tảo Spirulina </v>
          </cell>
          <cell r="H183" t="str">
            <v>(1) Xác định thành phần có trong tảo Spirulina nguyên liệu; (2) Khảo sát nhằm xác định được nồng độ enzyme phù hợp; (3) Khảo sát ảnh hưởng của nhiệt độ đến quá trình trích ly; (4) Khảo sát ảnh hưởng của pH môi trường đến quá trình trích ly; (5) Khảo sát ảnh hưởng của thời gian thủy phân đến quá trình trích ly; (6) Khảo sát quá trình làm sạch protein thu được từ quá trình trích ly</v>
          </cell>
          <cell r="I183" t="str">
            <v>(1) Quy trình và các thông số thích hợp cho quá trình trích ly proetine tan trong nước từ tảo Spirulina; (2) Sản phẩm protein thu được phù hợp với mục đích phát triển các sản phẩm thực phẩm</v>
          </cell>
          <cell r="J183" t="str">
            <v>Nguyễn Thị Xuân</v>
          </cell>
          <cell r="K183" t="str">
            <v>Quỳnh</v>
          </cell>
          <cell r="L183">
            <v>2005180367</v>
          </cell>
          <cell r="M183" t="str">
            <v>09DHTP3</v>
          </cell>
          <cell r="N183" t="str">
            <v>Lê Nguyễn Đoan Duy</v>
          </cell>
        </row>
        <row r="184">
          <cell r="C184" t="str">
            <v>KLTN09-065</v>
          </cell>
          <cell r="D184">
            <v>1</v>
          </cell>
          <cell r="E184" t="str">
            <v>Nghiên cứu các yếu tố trích ly ảnh hưởng đến chất lượng protein tan trong nước từ tảo Spirulina</v>
          </cell>
          <cell r="F184" t="str">
            <v>NC</v>
          </cell>
          <cell r="G184" t="str">
            <v xml:space="preserve">Xây dựng quy trình và xác định các yếu tố ảnh hưởng đến quá trình trích ly protein tan trong nước từ tảo Spirulina </v>
          </cell>
          <cell r="H184" t="str">
            <v>(1) Xác định thành phần có trong tảo Spirulina nguyên liệu; (2) Khảo sát nhằm xác định được nồng độ enzyme phù hợp; (3) Khảo sát ảnh hưởng của nhiệt độ đến quá trình trích ly; (4) Khảo sát ảnh hưởng của pH môi trường đến quá trình trích ly; (5) Khảo sát ảnh hưởng của thời gian thủy phân đến quá trình trích ly; (6) Khảo sát quá trình làm sạch protein thu được từ quá trình trích ly</v>
          </cell>
          <cell r="I184" t="str">
            <v>(1) Quy trình và các thông số thích hợp cho quá trình trích ly proetine tan trong nước từ tảo Spirulina; (2) Sản phẩm protein thu được phù hợp với mục đích phát triển các sản phẩm thực phẩm</v>
          </cell>
          <cell r="J184" t="str">
            <v>Lê Thị Thanh</v>
          </cell>
          <cell r="K184" t="str">
            <v>Hoa</v>
          </cell>
          <cell r="L184">
            <v>2005180242</v>
          </cell>
          <cell r="M184" t="str">
            <v>09DHTP3</v>
          </cell>
          <cell r="N184" t="str">
            <v>Lê Nguyễn Đoan Duy</v>
          </cell>
        </row>
        <row r="185">
          <cell r="C185" t="str">
            <v>KLTN09-198</v>
          </cell>
          <cell r="D185">
            <v>1</v>
          </cell>
          <cell r="E185" t="str">
            <v>Nghiên cứu quá trình trích ly protein từ bã đậu nành</v>
          </cell>
          <cell r="F185" t="str">
            <v>NC</v>
          </cell>
          <cell r="G185" t="str">
            <v>Xây dựng quy trình và xác định các yếu tố ảnh hưởng đến quá trình trích ly protein từ bã đậu nành</v>
          </cell>
          <cell r="H185" t="str">
            <v>(1) Xác định thành phần nguyên liệu bã đậu nành; (2) Khảo sát ảnh hưởng của tỷ lệ nguyên liệu:dung môi đến quá trình trích ly; (3) Khảo sát ảnh hưởng pH dung môi; (4) Khảo sát ảnh hưởng của nhiệt độ; (5) Khảo sát ảnh hưởng của thời gian trích ly; (6) Khảo sát quá trình làm sạch protein thu được từ quá trình trích ly</v>
          </cell>
          <cell r="I185" t="str">
            <v>(1) Quy trình và các thông số thích hợp cho quá trình trích ly protein từ bã đậu nành; (2) Sản phẩm protein thu được phù hợp với mục đính phát triển các sản phẩm thực phẩm</v>
          </cell>
          <cell r="J185" t="str">
            <v>Huỳnh Thị Tú</v>
          </cell>
          <cell r="K185" t="str">
            <v>Anh</v>
          </cell>
          <cell r="L185">
            <v>2005180467</v>
          </cell>
          <cell r="M185" t="str">
            <v>09DHTP1</v>
          </cell>
          <cell r="N185" t="str">
            <v>Lê Nguyễn Đoan Duy</v>
          </cell>
        </row>
        <row r="186">
          <cell r="C186" t="str">
            <v>KLTN09-199</v>
          </cell>
          <cell r="D186">
            <v>1</v>
          </cell>
          <cell r="E186" t="str">
            <v>Nghiên cứu quá trình thu nhận chất xơ từ bã đậu nành</v>
          </cell>
          <cell r="F186" t="str">
            <v>NC</v>
          </cell>
          <cell r="G186" t="str">
            <v>Xây dựng quy trình và xác định các yếu tố ảnh hưởng đến quá trình thu nhận chất xơ từ bã đậu nành</v>
          </cell>
          <cell r="H186" t="str">
            <v>(1) Xác định thành phần nguyên liệu bã đậu nành; (2) Khảo sát ảnh hưởng của tỷ lệ nguyên liệu:dung môi đến quá trình thu nhận chất xơ; (3) Khảo sát ảnh hưởng của enzyme cellulase; (4) Khảo sát ảnh hưởng của enzyme pectinase; (5) Khảo sát ảnh hưởng của thời gian xử lý enzyme; (6) Khảo sát quá trình làm sạch chất xơ thu được từ quá trình xử lý</v>
          </cell>
          <cell r="I186" t="str">
            <v>(1) Quy trình và các thông số thích hợp cho quá trình thu nhận chất xơ từ bã đậu nành; (2) Sản phẩm chất xơ thu được phù hợp với mục đính phát triển các sản phẩm thực phẩm</v>
          </cell>
          <cell r="J186" t="str">
            <v>Trần Thị Ngọc</v>
          </cell>
          <cell r="K186" t="str">
            <v>Hoa</v>
          </cell>
          <cell r="L186">
            <v>2005180250</v>
          </cell>
          <cell r="M186" t="str">
            <v>09DHTP1</v>
          </cell>
          <cell r="N186" t="str">
            <v>Lê Nguyễn Đoan Duy</v>
          </cell>
        </row>
        <row r="187">
          <cell r="C187" t="str">
            <v>KLTN09-200</v>
          </cell>
          <cell r="D187">
            <v>1</v>
          </cell>
          <cell r="E187" t="str">
            <v>Phát triển sản phẩm xúc xích chay giàu xơ từ bã đậu nành</v>
          </cell>
          <cell r="F187" t="str">
            <v>PTSP</v>
          </cell>
          <cell r="G187" t="str">
            <v>Xây dựng quy trình và xác định các yếu tố ảnh hưởng đến quá trình sử dụng chất xơ từ bã đậu nành trong sản xuất xúc xích chay</v>
          </cell>
          <cell r="H187" t="str">
            <v>(1) Khảo sát và áp dụng các quy trình thu nhận chất xơ có hiệu suất cao từ bã đậu nành; (2) Xây dựng quy trình công nghệ sản xuất xúc xích chay giàu chất xơ từ bã đận nành</v>
          </cell>
          <cell r="I187" t="str">
            <v>(1) Quy trình và các thông số cân thiết cho quy trình công nghệ sản xuất xúc xích chay từ bã đậu nành; (2) Sản phẩm xúc xích chay với chất lượng đảm bảo và vệ sinh</v>
          </cell>
          <cell r="J187" t="str">
            <v>Võ Thiên</v>
          </cell>
          <cell r="K187" t="str">
            <v>Ngọc</v>
          </cell>
          <cell r="L187">
            <v>2005180257</v>
          </cell>
          <cell r="M187" t="str">
            <v>09DHTP1</v>
          </cell>
          <cell r="N187" t="str">
            <v>Lê Nguyễn Đoan Duy</v>
          </cell>
        </row>
        <row r="188">
          <cell r="C188" t="str">
            <v>KLTN09-201</v>
          </cell>
          <cell r="D188">
            <v>1</v>
          </cell>
          <cell r="E188" t="str">
            <v>Phát triển các sản phẩm nước giải khát từ tảo Spirulina</v>
          </cell>
          <cell r="F188" t="str">
            <v>PTSP</v>
          </cell>
          <cell r="G188" t="str">
            <v>Xây dựng quy trình và xác định các yếu tố ảnh hưởng đến quá trình xử lý tảo Spirulina trong các sản phẩm nước giải khát nói chung</v>
          </cell>
          <cell r="H188" t="str">
            <v>SV1: (1) Xác định các yếu tố của quá trình tiền xử lý bột tảo Spirulina nhằm sản xuất nước giải khát giàu dinh dưỡng; (2) Xây dựng quy trình sản xuất sản phẩm nước giải khát từ bột tảo Spirulina;
SV2: (1) Xây dựng phương pháp tiền xử lý bột tảo Spirulina nhằm có thể đưa vào sữa chua uống; (2) Xây dựng quy trình sản xuất sản phẩm sữa chua uống có bổ sung bột tảo Spirulina.</v>
          </cell>
          <cell r="I188" t="str">
            <v>(1) Các thông số cần thiết của quá trình tiền xử lý tảo Spirulina nhằm có thể sử dụng trong các sản phẩm thực phẩm; (2) Quy trình công nghệ sản xuất các sản phẩm nước giải khát có bổ sung tảo Spirulina.</v>
          </cell>
          <cell r="J188" t="str">
            <v>Nguyễn Thu</v>
          </cell>
          <cell r="K188" t="str">
            <v>Ngân</v>
          </cell>
          <cell r="L188" t="str">
            <v>2005180545</v>
          </cell>
          <cell r="M188" t="str">
            <v>09DHTP2</v>
          </cell>
          <cell r="N188" t="str">
            <v>Lê Nguyễn Đoan Duy</v>
          </cell>
        </row>
        <row r="189">
          <cell r="C189" t="str">
            <v>KLTN09-598</v>
          </cell>
          <cell r="D189">
            <v>1</v>
          </cell>
          <cell r="E189" t="str">
            <v>Phát triển các sản phẩm dinh dưỡng dạng sữa từ tảo Spirulina</v>
          </cell>
          <cell r="F189" t="str">
            <v>PTSP</v>
          </cell>
          <cell r="G189" t="str">
            <v>Xây dựng quy trình và xác định các yếu tố ảnh hưởng đến quá trình xử lý tảo Spirulina trong các sản phẩm dinh dưỡng dạng sữa nói chung</v>
          </cell>
          <cell r="H189" t="str">
            <v>SV1: (1) Xây dựng phương pháp tiền xử lý bột tảo Spirulina nhằm có thể đưa vào sữa hạt dinh dưỡng; (2) Xây dựng quy trình sản xuất sản phẩm sữa hạt dinh dưỡng có bổ sung bột tảo Spirulina;
SV2: (1) Xây dựng phương pháp tiền xử lý bột tảo Spirulina nhằm có thể đưa vào sữa chua ăn; (2) Xây dựng quy trình sản xuất sản phẩm sữa chua ăn có bổ sung bột tảo Spirulina</v>
          </cell>
          <cell r="I189" t="str">
            <v>(1) Các thông số cần thiết của quá trình tiền xử lý tảo Spirulina nhằm có thể sử dụng trong các sản phẩm thực phẩm; (2) Quy trình công nghệ sản xuất các sản phẩm dinh dưỡng dạng sữa có bổ sung tảo Spirulina.</v>
          </cell>
          <cell r="J189" t="str">
            <v>Nguyễn Thị Vi</v>
          </cell>
          <cell r="K189" t="str">
            <v>Hạ</v>
          </cell>
          <cell r="L189" t="str">
            <v>2005180224</v>
          </cell>
          <cell r="M189" t="str">
            <v>09DHTP2</v>
          </cell>
          <cell r="N189" t="str">
            <v>Lê Nguyễn Đoan Duy</v>
          </cell>
        </row>
        <row r="190">
          <cell r="C190" t="str">
            <v>KLTN09-066</v>
          </cell>
          <cell r="D190">
            <v>1</v>
          </cell>
          <cell r="E190" t="str">
            <v>Phát triển và đánh giá chất lượng các sản phẩm dinh dưỡng dạng sữa từ tảo Spirulina</v>
          </cell>
          <cell r="F190" t="str">
            <v>PTSP</v>
          </cell>
          <cell r="G190" t="str">
            <v>Xây dựng quy trình và xác định các yếu tố ảnh hưởng đến quá trình xử lý tảo Spirulina trong các sản phẩm dinh dưỡng dạng sữa nói chung</v>
          </cell>
          <cell r="H190" t="str">
            <v>SV1: (1) Xây dựng phương pháp tiền xử lý bột tảo Spirulina nhằm có thể đưa vào sữa hạt dinh dưỡng; (2) Xây dựng quy trình sản xuất sản phẩm sữa hạt dinh dưỡng có bổ sung bột tảo Spirulina;
SV2: (1) Xây dựng phương pháp tiền xử lý bột tảo Spirulina nhằm có thể đưa vào sữa chua ăn; (2) Xây dựng quy trình sản xuất sản phẩm sữa chua ăn có bổ sung bột tảo Spirulina</v>
          </cell>
          <cell r="I190" t="str">
            <v>(1) Các thông số cần thiết của quá trình tiền xử lý tảo Spirulina nhằm có thể sử dụng trong các sản phẩm thực phẩm; (2) Quy trình công nghệ sản xuất các sản phẩm dinh dưỡng dạng sữa có bổ sung tảo Spirulina.</v>
          </cell>
          <cell r="J190" t="str">
            <v>Trần Thị Trúc</v>
          </cell>
          <cell r="K190" t="str">
            <v>Hà</v>
          </cell>
          <cell r="L190">
            <v>2005180065</v>
          </cell>
          <cell r="M190" t="str">
            <v>09DHTP2</v>
          </cell>
          <cell r="N190" t="str">
            <v>Lê Nguyễn Đoan Duy</v>
          </cell>
        </row>
        <row r="191">
          <cell r="C191" t="str">
            <v>KLTN09-202</v>
          </cell>
          <cell r="D191">
            <v>1</v>
          </cell>
          <cell r="E191" t="str">
            <v>Xây dựng hệ thống quản lý ATTP theo tiêu chuẩn ISO 22000:2018 cho sản phẩm cà tím cắt random chiên tại công ty phát triển kinh tế Duyên Hải (COFIDEC) - Xây dựng chương trình tiên quyết</v>
          </cell>
          <cell r="F191" t="str">
            <v>HTCL</v>
          </cell>
          <cell r="G191" t="str">
            <v>Xây dựng hệ thống quản lý ATTP theo tiêu chuẩn ISO 22000:2018 cho sản phẩm cà tím cắt random chiên tại công ty phát triển kinh tế Duyên Hải (COFIDEC) - Xây dựng chương trình tiên quyết</v>
          </cell>
          <cell r="H191" t="str">
            <v>- Tìm hiểu về tiêu chuẩn ISO 22000:2018
- Mô tả cơ sở
- Đánh giá thực trạng tại cơ sở
- Xây dựng chương trình tiên quyết
- Kế hoạch phòng ngừa gian lận thực phẩm</v>
          </cell>
          <cell r="I191" t="str">
            <v>- Bảng báo cáo thực trạng cơ sở, các chương trình tiên quyết và kế hoạch phòng vệ theo tiêu chuẩn ISO 22000:2018 cho sản phẩm cà tím cắt random chiên tại công ty COFIDEC</v>
          </cell>
          <cell r="J191" t="str">
            <v>Ngô Phạm Tuấn</v>
          </cell>
          <cell r="K191" t="str">
            <v>Anh</v>
          </cell>
          <cell r="L191">
            <v>2022181002</v>
          </cell>
          <cell r="M191" t="str">
            <v>09DHDB2</v>
          </cell>
          <cell r="N191" t="str">
            <v>Lê Nguyễn Đoan Duy</v>
          </cell>
        </row>
        <row r="192">
          <cell r="C192" t="str">
            <v>KLTN09-203</v>
          </cell>
          <cell r="D192">
            <v>1</v>
          </cell>
          <cell r="E192" t="str">
            <v>Tổng quan các kỹ thuật tiền xử lý trên bã đậu nành để sản xuất ethanol sinh học</v>
          </cell>
          <cell r="F192" t="str">
            <v>TQTL</v>
          </cell>
          <cell r="G192" t="str">
            <v>Tổng hợp công trình nghiên cứu về các kỹ thuật tiền xử lý bã đậu nành để sản xuất ethanol sinh học trong những năm gần đây</v>
          </cell>
          <cell r="H192" t="str">
            <v>- Lựa chọn tài liệu phù hợp; 
- Phân tích tổng hợp các tài liệu; 
- Viết báo cáo tổng kết</v>
          </cell>
          <cell r="I192" t="str">
            <v>Báo cáo tổng hợp về kỹ thuật tiền xử lý bã đậu nành để sản xuất ethanol sinh học trong những năm gần đây</v>
          </cell>
          <cell r="J192" t="str">
            <v>Nguyễn Thu</v>
          </cell>
          <cell r="K192" t="str">
            <v>Thẩm</v>
          </cell>
          <cell r="L192">
            <v>2005180210</v>
          </cell>
          <cell r="M192" t="str">
            <v>09DHTP4</v>
          </cell>
          <cell r="N192" t="str">
            <v>Lê Nguyễn Đoan Duy</v>
          </cell>
        </row>
        <row r="193">
          <cell r="C193" t="str">
            <v>KLTN09-204</v>
          </cell>
          <cell r="D193">
            <v>1</v>
          </cell>
          <cell r="E193" t="str">
            <v>Tổng quan về quá trình lên men trong sản xuất Ethanol sinh học từ bã mía</v>
          </cell>
          <cell r="F193" t="str">
            <v>TQTL</v>
          </cell>
          <cell r="G193" t="str">
            <v>Tổng hợp về quá trình lên men sản trong sản xuất ethanol sinh học từ bã mía trong những năm gần đây</v>
          </cell>
          <cell r="H193" t="str">
            <v>- Lựa chọn tài liệu phù hợp; 
- Phân tích tổng hợp các tài liệu; 
- Viết báo cáo tổng kết</v>
          </cell>
          <cell r="I193" t="str">
            <v>Báo cáo tổng hợp về quá trình lên men sản trong sản xuất ethanol sinh học từ bã mía trong những năm gần đây</v>
          </cell>
          <cell r="J193" t="str">
            <v>Phan Thị</v>
          </cell>
          <cell r="K193" t="str">
            <v>Quỳnh</v>
          </cell>
          <cell r="L193">
            <v>2005181243</v>
          </cell>
          <cell r="M193" t="str">
            <v>09DHTP4</v>
          </cell>
          <cell r="N193" t="str">
            <v>Lê Nguyễn Đoan Duy</v>
          </cell>
        </row>
        <row r="194">
          <cell r="C194" t="str">
            <v>KLTN09-205</v>
          </cell>
          <cell r="D194">
            <v>1</v>
          </cell>
          <cell r="E194" t="str">
            <v>Nghiên cứu quá trình trích ly thu nhận polyphenol tổng từ lá lốt (Piper sarmentosum)</v>
          </cell>
          <cell r="F194" t="str">
            <v>NC</v>
          </cell>
          <cell r="G194" t="str">
            <v xml:space="preserve">Khảo sát các thông số của quá trình trích ly đến hiệu suất thu hồi polyphenol từ lá lốt </v>
          </cell>
          <cell r="H194" t="str">
            <v>Khảo sát nguồn nguyên liệu ban đầu
Khảo sát nhiệt độ quá trình trích ly nguyên liệu 
Khảo sát thời gian quá trình trích ly nguyên liệu 
Khảo sát tỉ lệ nguyên liệu/ dung môi
So sánh khả năng trích ly giữa cồn/ nước</v>
          </cell>
          <cell r="I194" t="str">
            <v>Các chỉ tiêu nguồn nguyên liệu
Thu nhận được các thông số khảo sát của quá trình trích ly
Lựa chọn được loại dung môi phù hợp</v>
          </cell>
          <cell r="J194" t="str">
            <v>Diệp Hồng</v>
          </cell>
          <cell r="K194" t="str">
            <v>Hân</v>
          </cell>
          <cell r="L194">
            <v>2005180126</v>
          </cell>
          <cell r="M194" t="str">
            <v>09DHTP7</v>
          </cell>
          <cell r="N194" t="str">
            <v>Lê Nguyễn Đoan Duy</v>
          </cell>
        </row>
        <row r="195">
          <cell r="C195" t="str">
            <v>KLTN09-206</v>
          </cell>
          <cell r="D195">
            <v>1</v>
          </cell>
          <cell r="E195" t="str">
            <v>Nghiên cứu phát triển sản phẩm nước ép củ dền</v>
          </cell>
          <cell r="F195" t="str">
            <v>PTSP</v>
          </cell>
          <cell r="G195" t="str">
            <v>Xây dựng quy trình sản xuất nước ép củ dền với các thông số phù hợp</v>
          </cell>
          <cell r="H195" t="str">
            <v>Khảo sát nguồn nguyên liệu ban đầu
Khảo sát thời gian trích ly
Khảo sát nhiệt độ trích ly
Khảo sát tỷ lệ nguyên liệu/ dung môi
Xây dựng công thức phối trộn</v>
          </cell>
          <cell r="I195" t="str">
            <v>Tổng quan về nguồn nguyên liệu
Các chỉ tiêu nguồn nguyên liệu
Xây dựng quy trình sản xuất với các thông số công nghệ phù hợp</v>
          </cell>
          <cell r="J195" t="str">
            <v>Nguyễn Ngọc</v>
          </cell>
          <cell r="K195" t="str">
            <v>Hồng</v>
          </cell>
          <cell r="L195">
            <v>2005180002</v>
          </cell>
          <cell r="M195" t="str">
            <v>09DHTP7</v>
          </cell>
          <cell r="N195" t="str">
            <v>Lê Nguyễn Đoan Duy</v>
          </cell>
        </row>
        <row r="196">
          <cell r="C196" t="str">
            <v>KLTN09-207</v>
          </cell>
          <cell r="D196">
            <v>1</v>
          </cell>
          <cell r="E196" t="str">
            <v>Nghiên cứu quy trình công nghệ sản xuất cao chiết từ củ dền</v>
          </cell>
          <cell r="F196" t="str">
            <v>NC</v>
          </cell>
          <cell r="G196" t="str">
            <v>Xây dựng quy trình sản xuất cao chiết với các thông số phù hợp</v>
          </cell>
          <cell r="H196" t="str">
            <v>Khảo sát nguồn nguyên liệu ban đầu
Khảo sát thời gian trích ly
Khảo sát nhiệt độ trích ly
Khảo sát tỷ lệ nguyên liệu/ dung môi
Khảo sát quá trình tạo cao chiết
Xác định hoạt tính cao chiết</v>
          </cell>
          <cell r="I196" t="str">
            <v>Tổng quan về nguồn nguyên liệu
Các chỉ tiêu nguồn nguyên liệu
Xây dựng quy trình sản xuất với các thông số công nghệ phù hợp</v>
          </cell>
          <cell r="J196" t="str">
            <v>Lê Thị Khánh</v>
          </cell>
          <cell r="K196" t="str">
            <v>Ngọc</v>
          </cell>
          <cell r="L196">
            <v>2005180352</v>
          </cell>
          <cell r="M196" t="str">
            <v>09DHTP7</v>
          </cell>
          <cell r="N196" t="str">
            <v>Lê Nguyễn Đoan Duy</v>
          </cell>
        </row>
        <row r="197">
          <cell r="C197" t="str">
            <v>KLTN09-208</v>
          </cell>
          <cell r="D197">
            <v>1</v>
          </cell>
          <cell r="E197" t="str">
            <v>Nghiên cứu quy trình sản xuất bánh mì keto</v>
          </cell>
          <cell r="F197" t="str">
            <v>PTSP</v>
          </cell>
          <cell r="G197" t="str">
            <v>Xây dựng quy trình sản xuất bánh mì phối trộn từ các loại hạt, bột phù hợp cho người ăn kiêng</v>
          </cell>
          <cell r="H197" t="str">
            <v>Khảo sát nguồn nguyên liệu ban đầu
Xây dựng công thức phối trộn
Khảo sát quá trình ủ bột (nhiệt độ, thời gian)
Khảo sát quá trình nướng (nhiệt độ, thời gian)</v>
          </cell>
          <cell r="I197" t="str">
            <v>- Lựa chọn nguyên liệu
- Nghiên cứu hoàn thiện quy trình công nghệ sản xuất
- Đánh giá chất lượng sản phẩm
- Thiết kế nhãn cho sản phẩm
- Xây dựng TCCS cho sản phẩm</v>
          </cell>
          <cell r="J197" t="str">
            <v>Nguyễn Thị Cẩm</v>
          </cell>
          <cell r="K197" t="str">
            <v>Nhung</v>
          </cell>
          <cell r="L197">
            <v>2005180268</v>
          </cell>
          <cell r="M197" t="str">
            <v>09DHTP7</v>
          </cell>
          <cell r="N197" t="str">
            <v>Lê Nguyễn Đoan Duy</v>
          </cell>
        </row>
        <row r="198">
          <cell r="C198" t="str">
            <v>KLTN09-209</v>
          </cell>
          <cell r="D198">
            <v>1</v>
          </cell>
          <cell r="E198" t="str">
            <v>Nghiên cứu quy trình sản xuất sữa gạo quế Horchata</v>
          </cell>
          <cell r="F198" t="str">
            <v>PTSP</v>
          </cell>
          <cell r="G198" t="str">
            <v>Xây dựng quy trình sản xuất sữa gạo quế với các thông số phù hợp</v>
          </cell>
          <cell r="H198" t="str">
            <v>Khảo sát nguồn nguyên liệu ban đầu
Khảo sát quá trình xử lý nguồn nguyên liệu
Khảo sát sự hỗ trợ enzyme đến hiệu xuất thu hồi SP
Xác định công thức sản phẩm</v>
          </cell>
          <cell r="I198" t="str">
            <v>Tổng quan về nguồn nguyên liệu
Các chỉ tiêu nguồn nguyên liệu
Xây dựng quy trình sản xuất với các thông số công nghệ phù hợp</v>
          </cell>
          <cell r="J198" t="str">
            <v>Hồ Quý Ngọc</v>
          </cell>
          <cell r="K198" t="str">
            <v>Hân</v>
          </cell>
          <cell r="L198">
            <v>2005180359</v>
          </cell>
          <cell r="M198" t="str">
            <v>09DHTP4</v>
          </cell>
          <cell r="N198" t="str">
            <v>Lê Nguyễn Đoan Duy</v>
          </cell>
        </row>
        <row r="199">
          <cell r="C199" t="str">
            <v>KLTN09-210</v>
          </cell>
          <cell r="D199">
            <v>1</v>
          </cell>
          <cell r="E199" t="str">
            <v>Khảo sát quá trình trích ly thu nhận chất tạo ngọt từ cây cỏ ngọt (Candyleaf)</v>
          </cell>
          <cell r="F199" t="str">
            <v>NC</v>
          </cell>
          <cell r="G199" t="str">
            <v>Khảo sát các thông số của quá trình trích ly đến hiệu suất thu hồi chất tạo ngọt từ cây cỏ ngọt</v>
          </cell>
          <cell r="H199" t="str">
            <v>Khảo sát nguồn nguyên liệu ban đầu
Khảo sát nhiệt độ quá trình trích ly nguyên liệu 
Khảo sát thời gian quá trình trích ly nguyên liệu 
Khảo sát tỉ lệ nguyên liệu/ dung môi
So sánh khả năng trích ly giữa cồn/ nước
Tối ưu hóa quá trình trích ly với dung môi được lựa chọn nhằm đạt hiệu suất thu hồi tối ưu</v>
          </cell>
          <cell r="I199" t="str">
            <v>Các chỉ tiêu nguồn nguyên liệu
Thu nhận được các thông số khảo sát của quá trình trích ly
Lựa chọn được loại dung môi phù hợp</v>
          </cell>
          <cell r="J199" t="str">
            <v>Nguyễn Khả</v>
          </cell>
          <cell r="K199" t="str">
            <v>Ái</v>
          </cell>
          <cell r="L199">
            <v>2005180086</v>
          </cell>
          <cell r="M199" t="str">
            <v>09DHTP5</v>
          </cell>
          <cell r="N199" t="str">
            <v>Lê Nguyễn Đoan Duy</v>
          </cell>
        </row>
        <row r="200">
          <cell r="C200" t="str">
            <v>KLTN09-067</v>
          </cell>
          <cell r="D200">
            <v>1</v>
          </cell>
          <cell r="E200" t="str">
            <v>Khảo sát quá trình trích ly và đánh giá chất tạo ngọt từ cây cỏ ngọt (Candyleaf)</v>
          </cell>
          <cell r="F200" t="str">
            <v>NC</v>
          </cell>
          <cell r="G200" t="str">
            <v>Khảo sát các thông số của quá trình trích ly đến hiệu suất thu hồi chất tạo ngọt từ cây cỏ ngọt</v>
          </cell>
          <cell r="H200" t="str">
            <v>Khảo sát nguồn nguyên liệu ban đầu
Khảo sát nhiệt độ quá trình trích ly nguyên liệu 
Khảo sát thời gian quá trình trích ly nguyên liệu 
Khảo sát tỉ lệ nguyên liệu/ dung môi
So sánh khả năng trích ly giữa cồn/ nước
Tối ưu hóa quá trình trích ly với dung môi được lựa chọn nhằm đạt hiệu suất thu hồi tối ưu</v>
          </cell>
          <cell r="I200" t="str">
            <v>Các chỉ tiêu nguồn nguyên liệu
Thu nhận được các thông số khảo sát của quá trình trích ly
Lựa chọn được loại dung môi phù hợp</v>
          </cell>
          <cell r="J200" t="str">
            <v>Trần Thị Thu</v>
          </cell>
          <cell r="K200" t="str">
            <v>Thảo</v>
          </cell>
          <cell r="L200">
            <v>2005180314</v>
          </cell>
          <cell r="M200" t="str">
            <v>09DHTP1</v>
          </cell>
          <cell r="N200" t="str">
            <v>Lê Nguyễn Đoan Duy</v>
          </cell>
        </row>
        <row r="201">
          <cell r="C201" t="str">
            <v>KLTN09-607</v>
          </cell>
          <cell r="D201">
            <v>1</v>
          </cell>
          <cell r="E201" t="str">
            <v>Xây dựng hệ thống quản lý ATTP theo tiêu chuẩn ISO 22000:2018 cho sản phẩm cà tím cắt random chiên tại công ty phát triển kinh tế Duyên Hải (COFIDEC) - xây dựng kế hoạch kiểm soát mối nguy</v>
          </cell>
          <cell r="F201" t="str">
            <v>HTCL</v>
          </cell>
          <cell r="G201" t="str">
            <v>Xây dựng hệ thống quản lý ATTP theo tiêu chuẩn ISO 22000:2018 cho sản phẩm cà tím cắt random chiên tại công ty phát triển kinh tế Duyên Hải (COFIDEC) - xây dựng kế hoạch kiểm soát mối nguy</v>
          </cell>
          <cell r="H201" t="str">
            <v>- Tìm hiểu về tiêu chuẩn ISO 22000:2018
- Mô tả cơ sở
- Đánh giá thực trạng tại cơ sở
- Xây dựng kế hoạch kiểm soát mối nguy
- Thủ tục thu hồi sản phẩm</v>
          </cell>
          <cell r="I201" t="str">
            <v>- Báo cáo thực trạng cơ sở, kế hoạch kiểm soát mối nguy và thủ tục thu hồi sản phẩm theo tiêu chuẩn ISO 22000:2018 cho sản phẩm cà tím cắt random chiên tại công ty COFIDEC</v>
          </cell>
          <cell r="J201" t="str">
            <v>Trần Châu Đăng</v>
          </cell>
          <cell r="K201" t="str">
            <v>Thìn</v>
          </cell>
          <cell r="L201">
            <v>2022181064</v>
          </cell>
          <cell r="M201" t="str">
            <v>09DHDB2</v>
          </cell>
          <cell r="N201" t="str">
            <v>Lê Nguyễn Đoan Duy</v>
          </cell>
        </row>
        <row r="202">
          <cell r="C202">
            <v>0</v>
          </cell>
          <cell r="D202">
            <v>0</v>
          </cell>
          <cell r="E202">
            <v>0</v>
          </cell>
          <cell r="F202">
            <v>0</v>
          </cell>
          <cell r="G202">
            <v>0</v>
          </cell>
          <cell r="H202">
            <v>0</v>
          </cell>
          <cell r="I202">
            <v>0</v>
          </cell>
          <cell r="J202">
            <v>0</v>
          </cell>
          <cell r="K202">
            <v>0</v>
          </cell>
          <cell r="L202">
            <v>0</v>
          </cell>
          <cell r="M202">
            <v>0</v>
          </cell>
          <cell r="N202">
            <v>0</v>
          </cell>
        </row>
        <row r="203">
          <cell r="C203" t="str">
            <v>KLTN09-211</v>
          </cell>
          <cell r="D203">
            <v>1</v>
          </cell>
          <cell r="E203" t="str">
            <v>Nghiên cứu tạo bột chức năng từ hạt thanh long nảy mầm thử nghiệm trong sản phẩm bánh qui</v>
          </cell>
          <cell r="F203" t="str">
            <v>PTSP</v>
          </cell>
          <cell r="G203" t="str">
            <v>Tạo bột chức năng từ hạt thanh long nảy mầm và thử nghiệm trong sản phẩm bánh qui</v>
          </cell>
          <cell r="H203" t="str">
            <v>1. Tổng quan tài liệu về thanh long và hạt thanh long
2. Khảo sát qui trình tạo bột hạt thanh long nảy mầm
3. Khảo sát thông số tạo bánh qui bổ sung bột hạt thanh long nảy mầm
4. Xây dựng tiêu chuẩn cơ sở
5. Thiết kế nhãn sản phẩm</v>
          </cell>
          <cell r="I203" t="str">
            <v xml:space="preserve">1. Số liệu về thanh long và hạt thanh long tạo cơ sở khoa học của đề tài
2. Thông số qui trình tạo bột thanh long nảy mầm 
3. Thông số qui trình công nghệ tạo bánh qui bổ sung bột hạt thanh long nảy mầm
4. Tiêu chuẩn cơ cở 
5. Nhãn sản phẩm bánh qui </v>
          </cell>
          <cell r="J203" t="str">
            <v>Nguyễn Thị Ngọc</v>
          </cell>
          <cell r="K203" t="str">
            <v>Khánh</v>
          </cell>
          <cell r="L203">
            <v>2005181109</v>
          </cell>
          <cell r="M203" t="str">
            <v>09DHTP1</v>
          </cell>
          <cell r="N203" t="str">
            <v>Nguyễn Thị Thùy Dương</v>
          </cell>
        </row>
        <row r="204">
          <cell r="C204">
            <v>0</v>
          </cell>
          <cell r="D204">
            <v>0</v>
          </cell>
          <cell r="E204">
            <v>0</v>
          </cell>
          <cell r="F204">
            <v>0</v>
          </cell>
          <cell r="G204">
            <v>0</v>
          </cell>
          <cell r="H204">
            <v>0</v>
          </cell>
          <cell r="I204">
            <v>0</v>
          </cell>
          <cell r="J204" t="str">
            <v>Trịnh Ngọc</v>
          </cell>
          <cell r="K204" t="str">
            <v>Sơn</v>
          </cell>
          <cell r="L204">
            <v>2005181252</v>
          </cell>
          <cell r="M204" t="str">
            <v>09DHTP2</v>
          </cell>
          <cell r="N204">
            <v>0</v>
          </cell>
        </row>
        <row r="205">
          <cell r="C205" t="str">
            <v>KLTN09-212</v>
          </cell>
          <cell r="D205">
            <v>1</v>
          </cell>
          <cell r="E205" t="str">
            <v>Nghiên cứu tạo bột chức năng từ hạt thanh long rang thử nghiệm trong sản phẩm nước uống dinh dưỡng</v>
          </cell>
          <cell r="F205" t="str">
            <v>PTSP</v>
          </cell>
          <cell r="G205" t="str">
            <v>Tạo bột chức năng từ hạt thanh long rang và thử nghiệm trong sản phẩm nước uống chức năng từ hạt thanh long</v>
          </cell>
          <cell r="H205" t="str">
            <v>1. Tổng quan tài liệu về thanh long và hạt thanh long
2. Khảo sát qui trình tạo sản phẩm chức năng bột hạt thanh long rang
3. Khảo sát tạo nước uống chức năng từ hạt thanh long
4. Xây dựng tiêu chuẩn cơ sở
5. Thiết kế nhãn sản phẩm</v>
          </cell>
          <cell r="I205" t="str">
            <v>1. Số liệu về thanh long và hạt thanh long tạo cơ sở khoa học của đề tài
2. Thông số qui trình tạo bột thanh long rang
3. Thông số qui trình công nghệ tạo nước uống chức năng từ hạt thanh long 
4. Tiêu chuẩn cơ cở của nước uống từ hạt thanh long 
5. Nhãn sản phẩm nước uống hạt thanh long</v>
          </cell>
          <cell r="J205" t="str">
            <v>Nguyễn Trọng</v>
          </cell>
          <cell r="K205" t="str">
            <v>Nghĩa</v>
          </cell>
          <cell r="L205">
            <v>2005180281</v>
          </cell>
          <cell r="M205" t="str">
            <v>09DHTP4</v>
          </cell>
          <cell r="N205" t="str">
            <v>Nguyễn Thị Thùy Dương</v>
          </cell>
        </row>
        <row r="206">
          <cell r="C206">
            <v>0</v>
          </cell>
          <cell r="D206">
            <v>0</v>
          </cell>
          <cell r="E206">
            <v>0</v>
          </cell>
          <cell r="F206">
            <v>0</v>
          </cell>
          <cell r="G206">
            <v>0</v>
          </cell>
          <cell r="H206">
            <v>0</v>
          </cell>
          <cell r="I206">
            <v>0</v>
          </cell>
          <cell r="J206" t="str">
            <v>Đặng Tấn</v>
          </cell>
          <cell r="K206" t="str">
            <v>Hiếu</v>
          </cell>
          <cell r="L206">
            <v>2005181073</v>
          </cell>
          <cell r="M206" t="str">
            <v>09DHTP1</v>
          </cell>
          <cell r="N206">
            <v>0</v>
          </cell>
        </row>
        <row r="207">
          <cell r="C207" t="str">
            <v>KLTN09-213</v>
          </cell>
          <cell r="D207">
            <v>1</v>
          </cell>
          <cell r="E207" t="str">
            <v>Nghiên cứu tạo bột chức năng từ vỏ thanh long thử nghiệm trong sản phẩm bánh qui</v>
          </cell>
          <cell r="F207" t="str">
            <v>PTSP</v>
          </cell>
          <cell r="G207" t="str">
            <v>Tạo bột chức năng từ vỏ thanh long và thử nghiệm trong sản phẩm bánh qui</v>
          </cell>
          <cell r="H207" t="str">
            <v>1. Tổng quan tài liệu về thanh long và vỏ thanh long
2. Khảo sát qui trình tạo bột vỏ thanh long
3. Khảo sát thông số tạo bánh qui bổ sung bột vỏ thanh long
4. Xây dựng tiêu chuẩn cơ sở
5. Thiết kế nhãn sản phẩm</v>
          </cell>
          <cell r="I207" t="str">
            <v xml:space="preserve">1. Số liệu về thanh long và vỏ thanh long tạo cơ sở khoa học của đề tài
2. Thông số qui trình tạo bột vỏ thanh long
3. Thông số qui trình công nghệ tạo bánh qui bổ sung bột vỏ thanh long 
4. Tiêu chuẩn cơ cở của bánh qui bổ sung bột vỏ thanh long
5. Nhãn sản phẩm bánh qui bổ sung bột vỏ thanh long </v>
          </cell>
          <cell r="J207" t="str">
            <v>Trương Thị Ngọc</v>
          </cell>
          <cell r="K207" t="str">
            <v>Hồng</v>
          </cell>
          <cell r="L207">
            <v>2005181083</v>
          </cell>
          <cell r="M207" t="str">
            <v>09DHTP04</v>
          </cell>
          <cell r="N207" t="str">
            <v>Nguyễn Thị Thùy Dương</v>
          </cell>
        </row>
        <row r="208">
          <cell r="C208">
            <v>0</v>
          </cell>
          <cell r="D208">
            <v>0</v>
          </cell>
          <cell r="E208">
            <v>0</v>
          </cell>
          <cell r="F208">
            <v>0</v>
          </cell>
          <cell r="G208">
            <v>0</v>
          </cell>
          <cell r="H208">
            <v>0</v>
          </cell>
          <cell r="I208">
            <v>0</v>
          </cell>
          <cell r="J208" t="str">
            <v>Trần Thị Mỹ</v>
          </cell>
          <cell r="K208" t="str">
            <v>Duyên</v>
          </cell>
          <cell r="L208">
            <v>2005181045</v>
          </cell>
          <cell r="M208" t="str">
            <v>09DHTP04</v>
          </cell>
          <cell r="N208">
            <v>0</v>
          </cell>
        </row>
        <row r="209">
          <cell r="C209" t="str">
            <v>KLTN09-214</v>
          </cell>
          <cell r="D209">
            <v>1</v>
          </cell>
          <cell r="E209" t="str">
            <v>Nghiên cứu sản phẩm dầu giàu omega 3 và omega 6 từ hạt thanh long</v>
          </cell>
          <cell r="F209" t="str">
            <v>PTSP</v>
          </cell>
          <cell r="G209" t="str">
            <v>Tạo sản phẩm dầu chức năng từ hạt thanh long</v>
          </cell>
          <cell r="H209" t="str">
            <v>1. Tổng quan tài liệu về thanh long và hạt thanh long
2. Khảo sát qui trình thu nhận dầu hạt thanh long (2- 3 phương pháp)
3. Xây dựng tiêu chuẩn cơ sở
4. Thiết kế nhãn sản phẩm</v>
          </cell>
          <cell r="I209" t="str">
            <v>1. Số liệu về thanh long và hạt thanh long tạo cơ sở khoa học của đề tài
2. Thông số qui trình công nghệ tạo dầu hạt thanh long (2-3 phương pháp)
4. Tiêu chuẩn cơ cở của dầu hạt thanh long
5. Nhãn sản phẩm dầu hạt thanh long</v>
          </cell>
          <cell r="J209" t="str">
            <v>Nguyễn Thị Quỳnh</v>
          </cell>
          <cell r="K209" t="str">
            <v>Hoa</v>
          </cell>
          <cell r="L209">
            <v>2005180489</v>
          </cell>
          <cell r="M209" t="str">
            <v>09DHTP7</v>
          </cell>
          <cell r="N209" t="str">
            <v>Nguyễn Thị Thùy Dương</v>
          </cell>
        </row>
        <row r="210">
          <cell r="C210">
            <v>0</v>
          </cell>
          <cell r="D210">
            <v>0</v>
          </cell>
          <cell r="E210">
            <v>0</v>
          </cell>
          <cell r="F210">
            <v>0</v>
          </cell>
          <cell r="G210">
            <v>0</v>
          </cell>
          <cell r="H210">
            <v>0</v>
          </cell>
          <cell r="I210">
            <v>0</v>
          </cell>
          <cell r="J210" t="str">
            <v>Hồ Ngọc Anh</v>
          </cell>
          <cell r="K210" t="str">
            <v>Thư</v>
          </cell>
          <cell r="L210">
            <v>2005180197</v>
          </cell>
          <cell r="M210" t="str">
            <v>09DHTP7</v>
          </cell>
          <cell r="N210">
            <v>0</v>
          </cell>
        </row>
        <row r="211">
          <cell r="C211">
            <v>0</v>
          </cell>
          <cell r="D211">
            <v>0</v>
          </cell>
          <cell r="E211">
            <v>0</v>
          </cell>
          <cell r="F211">
            <v>0</v>
          </cell>
          <cell r="G211">
            <v>0</v>
          </cell>
          <cell r="H211">
            <v>0</v>
          </cell>
          <cell r="I211">
            <v>0</v>
          </cell>
          <cell r="J211" t="str">
            <v>Trần Thị Tiểu Yến</v>
          </cell>
          <cell r="K211" t="str">
            <v>Nhi</v>
          </cell>
          <cell r="L211">
            <v>2005180121</v>
          </cell>
          <cell r="M211" t="str">
            <v>09DHTP4</v>
          </cell>
          <cell r="N211">
            <v>0</v>
          </cell>
        </row>
        <row r="212">
          <cell r="C212" t="str">
            <v>KLTN09-215</v>
          </cell>
          <cell r="D212">
            <v>1</v>
          </cell>
          <cell r="E212" t="str">
            <v>Nghiên cứu tạo bột chức năng từ chuối xanh và thử nghiệm trong sản phẩm bánh qui</v>
          </cell>
          <cell r="F212" t="str">
            <v>PTSP</v>
          </cell>
          <cell r="G212" t="str">
            <v>Tạo bột chức năng từ chuối xanh và thử nghiệm trong sản phẩm bánh qui</v>
          </cell>
          <cell r="H212" t="str">
            <v>1. Tổng quan tài liệu về chuối xanh
2. Khảo sát qui trình tạo bột chuối xanh
3. Khảo sát thông số tạo bánh qui bổ sung bột chuối xanh
4. Xây dựng tiêu chuẩn cơ sở
5. Thiết kế nhãn sản phẩm</v>
          </cell>
          <cell r="I212" t="str">
            <v>1. Số liệu về chuối xanh tạo cơ sở khoa học của đề tài
2. Thông số qui trình công nghệ tạo bột chuối xanh
3. Thông số qui trình tạo bánh qui bổ sung bột chuối xanh
4. Tiêu chuẩn cơ cở của bánh qui bổ sung bột chuối xanh
5. Nhãn sản phẩm bánh qui bổ sung bột chuối xanh</v>
          </cell>
          <cell r="J212" t="str">
            <v>Phạm Thị Thanh</v>
          </cell>
          <cell r="K212" t="str">
            <v>Hương</v>
          </cell>
          <cell r="L212">
            <v>2005180353</v>
          </cell>
          <cell r="M212" t="str">
            <v>09DHTP1</v>
          </cell>
          <cell r="N212" t="str">
            <v>Nguyễn Thị Thùy Dương</v>
          </cell>
        </row>
        <row r="213">
          <cell r="C213">
            <v>0</v>
          </cell>
          <cell r="D213">
            <v>0</v>
          </cell>
          <cell r="E213">
            <v>0</v>
          </cell>
          <cell r="F213">
            <v>0</v>
          </cell>
          <cell r="G213">
            <v>0</v>
          </cell>
          <cell r="H213">
            <v>0</v>
          </cell>
          <cell r="I213">
            <v>0</v>
          </cell>
          <cell r="J213" t="str">
            <v>Trần Thị Yến</v>
          </cell>
          <cell r="K213" t="str">
            <v>Linh</v>
          </cell>
          <cell r="L213">
            <v>2005181130</v>
          </cell>
          <cell r="M213" t="str">
            <v>09DHTP1</v>
          </cell>
          <cell r="N213">
            <v>0</v>
          </cell>
        </row>
        <row r="214">
          <cell r="C214" t="str">
            <v>KLTN09-216</v>
          </cell>
          <cell r="D214">
            <v>1</v>
          </cell>
          <cell r="E214" t="str">
            <v>Nghiên cứu tạo sản phẩm kombucha từ vỏ hạt cacao</v>
          </cell>
          <cell r="F214" t="str">
            <v>PTSP</v>
          </cell>
          <cell r="G214" t="str">
            <v>Tạo sản phẩm trà kombucha từ vỏ hạt cacao</v>
          </cell>
          <cell r="H214" t="str">
            <v>1. Tổng quan tài liệu về cacao và vỏ hạt cacao
2. Khảo sát qui trình trích ly từ vỏ hạt cacao
3. Khảo sát qui trình lên men kombucha cấp 1
4. Khảo sát qui trình lên men kombucha cấp 2 bổ sung trái cây
5. Xây dựng tiêu chuẩn cơ sở
6. Thiết kế nhãn sản phẩm</v>
          </cell>
          <cell r="I214" t="str">
            <v>1. Số liệu về cacao và vỏ hạt cacao tạo cơ sở khoa học của đề tài
2. Thông số qui trình trích ly vỏ hạt cacao
3. Thông số qui trình lên men kombucha cấp 1
4. Thông số qui trình lên men kombucha cấp 2
5. Tiêu chuẩn cơ cở sản phẩm kombucha từ vỏ hạt cacao
6. Nhãn sản phẩm kombucha từ vỏ hạt cacao</v>
          </cell>
          <cell r="J214" t="str">
            <v>Phan Nữ Kiều</v>
          </cell>
          <cell r="K214" t="str">
            <v>Trân</v>
          </cell>
          <cell r="L214">
            <v>2005180525</v>
          </cell>
          <cell r="M214" t="str">
            <v>09DHTP7</v>
          </cell>
          <cell r="N214" t="str">
            <v>Nguyễn Thị Thùy Dương</v>
          </cell>
        </row>
        <row r="215">
          <cell r="C215">
            <v>0</v>
          </cell>
          <cell r="D215">
            <v>0</v>
          </cell>
          <cell r="E215">
            <v>0</v>
          </cell>
          <cell r="F215">
            <v>0</v>
          </cell>
          <cell r="G215">
            <v>0</v>
          </cell>
          <cell r="H215">
            <v>0</v>
          </cell>
          <cell r="I215">
            <v>0</v>
          </cell>
          <cell r="J215">
            <v>0</v>
          </cell>
          <cell r="K215">
            <v>0</v>
          </cell>
          <cell r="L215">
            <v>0</v>
          </cell>
          <cell r="M215">
            <v>0</v>
          </cell>
          <cell r="N215">
            <v>0</v>
          </cell>
        </row>
        <row r="216">
          <cell r="C216">
            <v>0</v>
          </cell>
          <cell r="D216">
            <v>0</v>
          </cell>
          <cell r="E216">
            <v>0</v>
          </cell>
          <cell r="F216">
            <v>0</v>
          </cell>
          <cell r="G216">
            <v>0</v>
          </cell>
          <cell r="H216">
            <v>0</v>
          </cell>
          <cell r="I216">
            <v>0</v>
          </cell>
          <cell r="J216" t="str">
            <v>A</v>
          </cell>
          <cell r="K216" t="str">
            <v>Chí</v>
          </cell>
          <cell r="L216">
            <v>2005181024</v>
          </cell>
          <cell r="M216" t="str">
            <v>09DHTP8</v>
          </cell>
          <cell r="N216">
            <v>0</v>
          </cell>
        </row>
        <row r="217">
          <cell r="C217" t="str">
            <v>KLTN09-217</v>
          </cell>
          <cell r="D217">
            <v>1</v>
          </cell>
          <cell r="E217" t="str">
            <v>Nghiên cứu tạo mứt jam từ thịt quả thanh long ruột đỏ</v>
          </cell>
          <cell r="F217" t="str">
            <v>PTSP</v>
          </cell>
          <cell r="G217" t="str">
            <v>Tạo sản phẩm mứt jam từ thanh long ruột đỏ</v>
          </cell>
          <cell r="H217" t="str">
            <v>1. Tổng quan tài liệu về thanh long ruột đỏ
2. Khảo sát qui trình tạo mứt jam từ thanh long ruột đỏ
3. Xây dựng tiêu chuẩn cơ sở
4. Thiết kế nhãn sản phẩm</v>
          </cell>
          <cell r="I217" t="str">
            <v>1. Số liệu về thanh long ruột đỏ tạo cơ sở khoa học của đề tài
2. Thông số qui trình tạo mứt jam từ thanh long ruột đỏ
3. Tiêu chuẩn cơ cở sản phẩm mứt phết thanh long ruột đỏ
4. Nhãn sản phẩm mứt phết từ thanh long ruột đỏ</v>
          </cell>
          <cell r="J217" t="str">
            <v>Trần Nhật</v>
          </cell>
          <cell r="K217" t="str">
            <v>Tân</v>
          </cell>
          <cell r="L217">
            <v>2005181263</v>
          </cell>
          <cell r="M217" t="str">
            <v>09DHTP9</v>
          </cell>
          <cell r="N217" t="str">
            <v>Nguyễn Thị Thùy Dương</v>
          </cell>
        </row>
        <row r="218">
          <cell r="C218">
            <v>0</v>
          </cell>
          <cell r="D218">
            <v>0</v>
          </cell>
          <cell r="E218">
            <v>0</v>
          </cell>
          <cell r="F218">
            <v>0</v>
          </cell>
          <cell r="G218">
            <v>0</v>
          </cell>
          <cell r="H218">
            <v>0</v>
          </cell>
          <cell r="I218">
            <v>0</v>
          </cell>
          <cell r="J218" t="str">
            <v>Đỗ Văn</v>
          </cell>
          <cell r="K218" t="str">
            <v>Hùng</v>
          </cell>
          <cell r="L218">
            <v>2005181087</v>
          </cell>
          <cell r="M218" t="str">
            <v>09DHTP6</v>
          </cell>
          <cell r="N218">
            <v>0</v>
          </cell>
        </row>
        <row r="219">
          <cell r="C219" t="str">
            <v>KLTN09-218</v>
          </cell>
          <cell r="D219">
            <v>1</v>
          </cell>
          <cell r="E219" t="str">
            <v>Nghiên cứu tạo sản phẩm nước mật hoa dừa lên men</v>
          </cell>
          <cell r="F219" t="str">
            <v>PTSP</v>
          </cell>
          <cell r="G219" t="str">
            <v>Tạo sản phẩm mật hoa dừa lên men</v>
          </cell>
          <cell r="H219" t="str">
            <v>1. Tổng quan tài liệu về dừa và mật hoa dừa
2. Khảo sát qui trình tạo mật hoa dừa lên men
3. Xây dựng tiêu chuẩn cơ sở
4. Thiết kế nhãn sản phẩm</v>
          </cell>
          <cell r="I219" t="str">
            <v>1. Số liệu về dừa và mật hoa dừa tạo cơ sở khoa học đề tài
2. Thông số qui trình tạo mật hoa dừa lên men
3. Tiêu chuẩn cơ cở sản phẩm mật hoa dừa lên men
4. Nhãn sản phẩm mật hoa dừa lên men</v>
          </cell>
          <cell r="J219" t="str">
            <v>Nguyễn Thị Trúc</v>
          </cell>
          <cell r="K219" t="str">
            <v>Linh</v>
          </cell>
          <cell r="L219">
            <v>2005180312</v>
          </cell>
          <cell r="M219" t="str">
            <v>09DHTP1</v>
          </cell>
          <cell r="N219" t="str">
            <v>Nguyễn Thị Thùy Dương</v>
          </cell>
        </row>
        <row r="220">
          <cell r="C220">
            <v>0</v>
          </cell>
          <cell r="D220">
            <v>0</v>
          </cell>
          <cell r="E220">
            <v>0</v>
          </cell>
          <cell r="F220">
            <v>0</v>
          </cell>
          <cell r="G220">
            <v>0</v>
          </cell>
          <cell r="H220">
            <v>0</v>
          </cell>
          <cell r="I220">
            <v>0</v>
          </cell>
          <cell r="J220" t="str">
            <v>Nguyễn Thị Huỳnh</v>
          </cell>
          <cell r="K220" t="str">
            <v>Châu</v>
          </cell>
          <cell r="L220">
            <v>2005180432</v>
          </cell>
          <cell r="M220" t="str">
            <v>09DHTP1</v>
          </cell>
          <cell r="N220">
            <v>0</v>
          </cell>
        </row>
        <row r="221">
          <cell r="C221" t="str">
            <v>KLTN09-219</v>
          </cell>
          <cell r="D221">
            <v>1</v>
          </cell>
          <cell r="E221" t="str">
            <v>Nghiên cứu tạo sản phẩm giấm thanh long</v>
          </cell>
          <cell r="F221" t="str">
            <v>PTSP</v>
          </cell>
          <cell r="G221" t="str">
            <v>Tạo sản phẩm giấm thanh long</v>
          </cell>
          <cell r="H221" t="str">
            <v>1. Tổng quan tài liệu về thanh long 
2. Khảo sát qui trình tạo giấm thanh long
3. Xây dựng tiêu chuẩn cơ sở
4. Thiết kế nhãn sản phẩm</v>
          </cell>
          <cell r="I221" t="str">
            <v xml:space="preserve">1. Số liệu về thanh long làm sở khoa học của đề tài
2. Thông số qui trình tạo giấm thanh long
3. Tiêu chuẩn cơ cở sản phẩm giấm thanh long
4. Nhãn sản phẩm </v>
          </cell>
          <cell r="J221" t="str">
            <v>Nguyễn Phạm Anh</v>
          </cell>
          <cell r="K221" t="str">
            <v>Đào</v>
          </cell>
          <cell r="L221">
            <v>2005181029</v>
          </cell>
          <cell r="M221" t="str">
            <v>09DHTP1</v>
          </cell>
          <cell r="N221" t="str">
            <v>Nguyễn Thị Thùy Dương</v>
          </cell>
        </row>
        <row r="222">
          <cell r="C222">
            <v>0</v>
          </cell>
          <cell r="D222">
            <v>0</v>
          </cell>
          <cell r="E222">
            <v>0</v>
          </cell>
          <cell r="F222">
            <v>0</v>
          </cell>
          <cell r="G222">
            <v>0</v>
          </cell>
          <cell r="H222">
            <v>0</v>
          </cell>
          <cell r="I222">
            <v>0</v>
          </cell>
          <cell r="J222" t="str">
            <v>Hà Thị Thùy</v>
          </cell>
          <cell r="K222" t="str">
            <v>Dung</v>
          </cell>
          <cell r="L222">
            <v>2005180143</v>
          </cell>
          <cell r="M222" t="str">
            <v>09DHTP4</v>
          </cell>
          <cell r="N222">
            <v>0</v>
          </cell>
        </row>
        <row r="223">
          <cell r="C223" t="str">
            <v>KLTN09-058</v>
          </cell>
          <cell r="D223">
            <v>1</v>
          </cell>
          <cell r="E223" t="str">
            <v>Nghiên cứu tạo sản phẩm bánh quy không gluten từ bột gạo và bột khoai lang tím</v>
          </cell>
          <cell r="F223" t="str">
            <v>PTSP</v>
          </cell>
          <cell r="G223" t="str">
            <v>Xây dựng được công thức bột không gluten vào dây chuyền sản xuất xuất bánh quy</v>
          </cell>
          <cell r="H223" t="str">
            <v>1. Tổng quan tài liệu sản phẩm
2. Khảo sát tỷ lệ bột không gluten phối trộn
3. Xây dựng tiêu chuẩn cơ sở
4. Thiết kế nhãn sản phẩm</v>
          </cell>
          <cell r="I223" t="str">
            <v>1. Tỷ lệ phối trộn bột không gluten 
2.  Thông số quy trình tạo bánh quy không gluten
3. Tiêu chuẩn cơ cở sản phẩm bánh quy không gluten
4. Nhãn sản phẩm bánh quy không gluten</v>
          </cell>
          <cell r="J223" t="str">
            <v>Nguyễn  Thị Cẩm</v>
          </cell>
          <cell r="K223" t="str">
            <v>Quỳnh</v>
          </cell>
          <cell r="L223" t="str">
            <v>2005181248</v>
          </cell>
          <cell r="M223" t="str">
            <v>09DHTP4</v>
          </cell>
          <cell r="N223" t="str">
            <v>Nguyễn Thị Thùy Dương</v>
          </cell>
        </row>
        <row r="224">
          <cell r="C224">
            <v>0</v>
          </cell>
          <cell r="D224">
            <v>0</v>
          </cell>
          <cell r="E224">
            <v>0</v>
          </cell>
          <cell r="F224">
            <v>0</v>
          </cell>
          <cell r="G224">
            <v>0</v>
          </cell>
          <cell r="H224">
            <v>0</v>
          </cell>
          <cell r="I224">
            <v>0</v>
          </cell>
          <cell r="J224">
            <v>0</v>
          </cell>
          <cell r="K224">
            <v>0</v>
          </cell>
          <cell r="L224">
            <v>0</v>
          </cell>
          <cell r="M224">
            <v>0</v>
          </cell>
          <cell r="N224">
            <v>0</v>
          </cell>
        </row>
        <row r="225">
          <cell r="C225" t="str">
            <v>KLTN09-223</v>
          </cell>
          <cell r="D225">
            <v>1</v>
          </cell>
          <cell r="E225" t="str">
            <v>Thử nghiệm tạo sản phẩm sữa chua Hy Lạp</v>
          </cell>
          <cell r="F225" t="str">
            <v>NC</v>
          </cell>
          <cell r="G225" t="str">
            <v xml:space="preserve">Đánh giá sự ảnh hưởng của các yếu tố (nguyên liệu, tỷ lệ giống, thời gian lên men) đến quá trình tạo sản phẩm </v>
          </cell>
          <cell r="H225" t="str">
            <v>- Khảo sát nhu cầu thị trường
- Khảo sát các yếu tố:
 + Lựa chọn nguyên liệu lên men        
 + Lựa chọn giống
 + Khảo sát thời gian ủ (lên men)
- Đánh giá chất lượng sản phẩm
- Thiết kế nhãn cho sản phẩm
- Xây dựng TCCS cho sản phẩm</v>
          </cell>
          <cell r="I225" t="str">
            <v>- Đánh giá nhu cầu thị trường đối với sản phẩm
- Quy trình công nghệ hoàn thiện
- Bản mô tả sản phẩm
- Bản TCCS sản phẩm
- Nhãn sản phẩm</v>
          </cell>
          <cell r="J225" t="str">
            <v>Đỗ Thị Bích</v>
          </cell>
          <cell r="K225" t="str">
            <v>Ngọc</v>
          </cell>
          <cell r="L225" t="str">
            <v>2005181180</v>
          </cell>
          <cell r="M225" t="str">
            <v>09DHTP1</v>
          </cell>
          <cell r="N225" t="str">
            <v>Nguyễn Phan Khánh Hòa</v>
          </cell>
        </row>
        <row r="226">
          <cell r="C226">
            <v>0</v>
          </cell>
          <cell r="D226">
            <v>0</v>
          </cell>
          <cell r="E226">
            <v>0</v>
          </cell>
          <cell r="F226">
            <v>0</v>
          </cell>
          <cell r="G226">
            <v>0</v>
          </cell>
          <cell r="H226">
            <v>0</v>
          </cell>
          <cell r="I226">
            <v>0</v>
          </cell>
          <cell r="J226" t="str">
            <v>Trần Ngọc Yến</v>
          </cell>
          <cell r="K226" t="str">
            <v>Khanh</v>
          </cell>
          <cell r="L226" t="str">
            <v>2005180097</v>
          </cell>
          <cell r="M226" t="str">
            <v>09DHTP7</v>
          </cell>
          <cell r="N226">
            <v>0</v>
          </cell>
        </row>
        <row r="227">
          <cell r="C227" t="str">
            <v>KLTN09-224</v>
          </cell>
          <cell r="D227">
            <v>1</v>
          </cell>
          <cell r="E227" t="str">
            <v>Khảo sát các yếu tố ảnh hưởng đến quá trình tạo sản phẩm sữa chua dẻo</v>
          </cell>
          <cell r="F227" t="str">
            <v>NC</v>
          </cell>
          <cell r="G227" t="str">
            <v>Đánh giá sự ảnh hưởng của các yếu tố (nguyên liệu, tỷ lệ giống, tỷ lệ chất tạo dẻo, thời gian lên men) đến quá trình tạo sản phẩm sữa chua dẻo</v>
          </cell>
          <cell r="H227" t="str">
            <v xml:space="preserve"> + Lựa chọn nguyên liệu lên men           
 + Lựa chọn giống
 + Khảo sát chất tạo dẻo (loại, nồng độ)
 + Khảo sát thời gian ủ.</v>
          </cell>
          <cell r="I227" t="str">
            <v>- Xác định được nguồn nguyên liệu thích hợp
- Xác định được giống và tỷ lệ bổ sung giống
- Xác định được chất tạo dẻo cho sản phẩm
- Xác định thời gian lên men</v>
          </cell>
          <cell r="J227" t="str">
            <v>Nguyễn Minh</v>
          </cell>
          <cell r="K227" t="str">
            <v>Anh</v>
          </cell>
          <cell r="L227" t="str">
            <v>2005180149</v>
          </cell>
          <cell r="M227" t="str">
            <v>09DHTP5</v>
          </cell>
          <cell r="N227" t="str">
            <v>Nguyễn Phan Khánh Hòa</v>
          </cell>
        </row>
        <row r="228">
          <cell r="C228" t="str">
            <v>KLTN09-225</v>
          </cell>
          <cell r="D228">
            <v>1</v>
          </cell>
          <cell r="E228" t="str">
            <v>Thử nghiệm tạo sản phẩm sữa chua dẻo hoa đậu biếc</v>
          </cell>
          <cell r="F228" t="str">
            <v>NC</v>
          </cell>
          <cell r="G228" t="str">
            <v>Đánh giá sự ảnh hưởng của các yếu tố (nguyên liệu, tỷ lệ giống, tỷ lệ chất tạo dẻo, thời gian lên men) đến quá trình tạo sản phẩm sữa chua dẻo hoa đậu biếc</v>
          </cell>
          <cell r="H228" t="str">
            <v xml:space="preserve"> + Lựa chọn nguyên liệu lên men, tỷ lệ hoa đậu biếc phối trộn          
 + Lựa chọn giống
 + Khảo sát chất tạo dẻo (loại, nồng độ)
 + Khảo sát thời gian ủ.</v>
          </cell>
          <cell r="I228" t="str">
            <v>- Xác định được nguồn nguyên liệu thích hợp
- Xác định được tỷ lệ phối trộn
- Xác định được giống và tỷ lệ bổ sung giống
- Xác định được chất tạo dẻo cho sản phẩm
- Xác định thời gian lên men</v>
          </cell>
          <cell r="J228" t="str">
            <v>Huỳnh Xuân</v>
          </cell>
          <cell r="K228" t="str">
            <v>Triệu</v>
          </cell>
          <cell r="L228" t="str">
            <v>2022180081</v>
          </cell>
          <cell r="M228" t="str">
            <v>09DHDB1</v>
          </cell>
          <cell r="N228" t="str">
            <v>Nguyễn Phan Khánh Hòa</v>
          </cell>
        </row>
        <row r="229">
          <cell r="C229" t="str">
            <v>KLTN09-227</v>
          </cell>
          <cell r="D229">
            <v>1</v>
          </cell>
          <cell r="E229" t="str">
            <v>Thử nghiệm tạo sản phẩm sữa chua kefir dạng uống</v>
          </cell>
          <cell r="F229" t="str">
            <v>NC</v>
          </cell>
          <cell r="G229" t="str">
            <v>Đánh giá các yếu tố ảnh hưởng đến quá trình tạo sản phẩm sữa chua kefir dạng uống</v>
          </cell>
          <cell r="H229" t="str">
            <v xml:space="preserve"> + Lựa chọn nguyên liệu lên men           
 + Tỷ lệ giống
 + Thời gian, nhiệt độ lên men
 + Quá trình tạo ra dạng sữa chua uống</v>
          </cell>
          <cell r="I229" t="str">
            <v>- Xác định được nguồn nguyên liệu thích hợp
- Xác định được giống và tỷ lệ bổ sung giống
- Xác định nhiệt độ và thời gian lên men</v>
          </cell>
          <cell r="J229" t="str">
            <v>Đinh Nguyễn Huỳnh</v>
          </cell>
          <cell r="K229" t="str">
            <v>Như</v>
          </cell>
          <cell r="L229" t="str">
            <v>2005180166</v>
          </cell>
          <cell r="M229" t="str">
            <v>09DHTP4</v>
          </cell>
          <cell r="N229" t="str">
            <v>Nguyễn Phan Khánh Hòa</v>
          </cell>
        </row>
        <row r="230">
          <cell r="C230" t="str">
            <v>KLTN09-228</v>
          </cell>
          <cell r="D230">
            <v>1</v>
          </cell>
          <cell r="E230" t="str">
            <v>Nghiên cứu phát triển các sản phẩm từ mít</v>
          </cell>
          <cell r="F230" t="str">
            <v>PTSP</v>
          </cell>
          <cell r="G230" t="str">
            <v>Xây dựng quy trình phát triển các sản phẩm từ mít</v>
          </cell>
          <cell r="H230" t="str">
            <v>- Khảo sát nhu cầu thị trường
- Khảo sát nguyên liệu
- Xây dựng hoàn thiện quy trình công nghệ sản xuất (ít nhất 2 sản phẩm)
- Đánh giá chất lượng sản phẩm
- Thiết kế nhãn cho sản phẩm
- Xây dựng TCCS cho sản phẩm</v>
          </cell>
          <cell r="I230" t="str">
            <v>- Đánh giá nhu cầu thị trường đối với sản phẩm
- Quy trình công nghệ hoàn thiện
- Bản mô tả sản phẩm
- Bản TCCS sản phẩm
- Nhãn sản phẩm</v>
          </cell>
          <cell r="J230" t="str">
            <v>Trần Thị Ái</v>
          </cell>
          <cell r="K230" t="str">
            <v>Huỳnh</v>
          </cell>
          <cell r="L230">
            <v>2005180987</v>
          </cell>
          <cell r="M230" t="str">
            <v>09DHTP4</v>
          </cell>
          <cell r="N230" t="str">
            <v>Nguyễn Phan Khánh Hòa</v>
          </cell>
        </row>
        <row r="231">
          <cell r="C231">
            <v>0</v>
          </cell>
          <cell r="D231">
            <v>0</v>
          </cell>
          <cell r="E231">
            <v>0</v>
          </cell>
          <cell r="F231">
            <v>0</v>
          </cell>
          <cell r="G231">
            <v>0</v>
          </cell>
          <cell r="H231">
            <v>0</v>
          </cell>
          <cell r="I231">
            <v>0</v>
          </cell>
          <cell r="J231">
            <v>0</v>
          </cell>
          <cell r="K231">
            <v>0</v>
          </cell>
          <cell r="L231">
            <v>0</v>
          </cell>
          <cell r="M231">
            <v>0</v>
          </cell>
          <cell r="N231">
            <v>0</v>
          </cell>
        </row>
        <row r="232">
          <cell r="C232">
            <v>0</v>
          </cell>
          <cell r="D232">
            <v>0</v>
          </cell>
          <cell r="E232">
            <v>0</v>
          </cell>
          <cell r="F232">
            <v>0</v>
          </cell>
          <cell r="G232">
            <v>0</v>
          </cell>
          <cell r="H232">
            <v>0</v>
          </cell>
          <cell r="I232">
            <v>0</v>
          </cell>
          <cell r="J232" t="str">
            <v>Đặng Thị Quỳnh</v>
          </cell>
          <cell r="K232" t="str">
            <v>Như</v>
          </cell>
          <cell r="L232">
            <v>2005180191</v>
          </cell>
          <cell r="M232" t="str">
            <v>09DHTP5</v>
          </cell>
          <cell r="N232">
            <v>0</v>
          </cell>
        </row>
        <row r="233">
          <cell r="C233" t="str">
            <v>KLTN09-229</v>
          </cell>
          <cell r="D233">
            <v>1</v>
          </cell>
          <cell r="E233" t="str">
            <v>Nghiên cứu quy trình sản xuất sản phẩm nước râu bắp bổ sung hạt chia</v>
          </cell>
          <cell r="F233" t="str">
            <v>PTSP</v>
          </cell>
          <cell r="G233" t="str">
            <v>Đánh giá sự ảnh hưởng của các yếu tố (tỷ lệ nguyên liệu, thời gian, nhiệt độ nấu, lượng đường, lượng chia) đến quá trình tạo sản phẩm</v>
          </cell>
          <cell r="H233" t="str">
            <v>- Khảo sát nhu cầu thị trường
- Khảo sát các yếu tố:
 + Tỷ lệ nguyên liệu : nước        
 + Thời gian nấu
 + Nhiệt độ ủ
 + Lượng đường bổ sung
 + Lượng chia bổ sung
- Đánh giá chất lượng sản phẩm
- Thiết kế nhãn cho sản phẩm
- Xây dựng TCCS cho sp.</v>
          </cell>
          <cell r="I233" t="str">
            <v>- Đánh giá nhu cầu thị trường đối với sản phẩm
- Quy trình công nghệ hoàn thiện
- Bản mô tả sản phẩm
- Bản TCCS sản phẩm
- Nhãn sản phẩm</v>
          </cell>
          <cell r="J233" t="str">
            <v>Nguyễn Quang</v>
          </cell>
          <cell r="K233" t="str">
            <v>Tâm</v>
          </cell>
          <cell r="L233" t="str">
            <v>2005181260</v>
          </cell>
          <cell r="M233" t="str">
            <v>09DHTP9</v>
          </cell>
          <cell r="N233" t="str">
            <v>Nguyễn Phan Khánh Hòa</v>
          </cell>
        </row>
        <row r="234">
          <cell r="C234">
            <v>0</v>
          </cell>
          <cell r="D234">
            <v>0</v>
          </cell>
          <cell r="E234">
            <v>0</v>
          </cell>
          <cell r="F234">
            <v>0</v>
          </cell>
          <cell r="G234">
            <v>0</v>
          </cell>
          <cell r="H234">
            <v>0</v>
          </cell>
          <cell r="I234">
            <v>0</v>
          </cell>
          <cell r="J234">
            <v>0</v>
          </cell>
          <cell r="K234">
            <v>0</v>
          </cell>
          <cell r="L234">
            <v>0</v>
          </cell>
          <cell r="M234">
            <v>0</v>
          </cell>
          <cell r="N234">
            <v>0</v>
          </cell>
        </row>
        <row r="235">
          <cell r="C235" t="str">
            <v>KLTN09-234</v>
          </cell>
          <cell r="D235">
            <v>1</v>
          </cell>
          <cell r="E235" t="str">
            <v>Hoàn thiện quy trình công nghệ sản xuất Kombucha vị cà rốt</v>
          </cell>
          <cell r="F235" t="str">
            <v>PTSP</v>
          </cell>
          <cell r="G235" t="str">
            <v>Hoàn thiện quy trình công nghệ sản xuất Kombucha vị cà rốt</v>
          </cell>
          <cell r="H235" t="str">
            <v>- Khảo sát ảnh hưởng của nhiệt độ đến quá trình lên men tạo sản phẩm F2
- Khảo sát ảnh hưởng của thời gian đến quá trình lên men tạo sản phẩm F2
- Khảo sát ảnh hưởng của tỷ lệ bổ sung cà rốt đến sản phẩm F2
- Hoàn thiện quy trình công nghệ sản xuất Kombacha vị cà rốt
- Đánh giá chất lượng sản phẩm
- Thiết kế nhãn cho sản phẩm
- Xây dựng TCCS cho sản phẩm</v>
          </cell>
          <cell r="I235" t="str">
            <v>- Quy trình công nghệ sản xuất trà Kombucha vị cà rốt hoàn thiện
- Bản mô tả sản phẩm
- Bản TCCS sản phẩm
- Nhãn sản phẩm</v>
          </cell>
          <cell r="J235" t="str">
            <v>Lê Mỹ</v>
          </cell>
          <cell r="K235" t="str">
            <v>Hoa</v>
          </cell>
          <cell r="L235" t="str">
            <v>2005170056</v>
          </cell>
          <cell r="M235" t="str">
            <v>08DHTP7</v>
          </cell>
          <cell r="N235" t="str">
            <v>Nguyễn Thị Kim Oanh</v>
          </cell>
        </row>
        <row r="236">
          <cell r="C236" t="str">
            <v>KLTN09-236</v>
          </cell>
          <cell r="D236">
            <v>1</v>
          </cell>
          <cell r="E236" t="str">
            <v>Nghiên cứu và khảo sát In silico quy trình phát hiện hai vi khuẩn Clostridium perfringenes và Clostridium botulinum bằng kỹ thuật PCR</v>
          </cell>
          <cell r="F236" t="str">
            <v>TQTL</v>
          </cell>
          <cell r="G236" t="str">
            <v>Thu thập tài liệu phù hợp liên quan đến gene mục tiêu và sử dụng tin-sinh học để thiết kế các cặp mồi đặc hiệu cho sự phát hiện hai vi khuẩn Clostridium perfringenes và Clostridium botulinum bằng kỹ thuật multiplex PCR</v>
          </cell>
          <cell r="H236" t="str">
            <v>-Tổng hợp tài liệu liên quan đến gene mục tiêu để thiết kế các cặp mồi đặc hiệu cho sự phát hiện hai vi khuẩn Clostridium perfringenes và Clostridium botulinum
- Sử dụng tin-sinh học để thiết kế các cặp mồi
- Sử dụng tin-sinh học để kiểm tra các đặc tính của các cặp mồi</v>
          </cell>
          <cell r="I236" t="str">
            <v>Kết quả khảo sát In silico các cặp mồi đặc hiệu cho sự phát hiện hai vi khuẩn Clostridium perfringenes và Clostridium botulinum bằng kỹ thuật multiplex PCR</v>
          </cell>
          <cell r="J236" t="str">
            <v>Nguyễn Hải</v>
          </cell>
          <cell r="K236" t="str">
            <v>Dương</v>
          </cell>
          <cell r="L236">
            <v>2005181038</v>
          </cell>
          <cell r="M236" t="str">
            <v>09DHTP8</v>
          </cell>
          <cell r="N236" t="str">
            <v>Nguyễn Thị Kim Oanh</v>
          </cell>
        </row>
        <row r="237">
          <cell r="C237" t="str">
            <v>KLTN09-239</v>
          </cell>
          <cell r="D237">
            <v>1</v>
          </cell>
          <cell r="E237" t="str">
            <v>Nghiên cứu và khảo sát In silico quy trình phân biệt thịt trâu và thịt bò bằng kỹ thuật multiplex PCR</v>
          </cell>
          <cell r="F237" t="str">
            <v>TQTL</v>
          </cell>
          <cell r="G237" t="str">
            <v>Thu thập tài liệu phù hợp liên quan đến gene mục tiêu và sử dụng tin-sinh học để thiết kế các cặp mồi đặc hiệu cho sự phân biệt thịt trâu và thịt bò bằng kỹ thuật multiplex PCR</v>
          </cell>
          <cell r="H237" t="str">
            <v>-Tổng hợp tài liệu liên quan đến gene mục tiêu để thiết kế các cặp mồi đặc hiệu cho sự phân biệt thịt trâu và thịt bò
- Sử dụng tin-sinh học để thiết kế các cặp mồi
- Sử dụng tin-sinh học để kiểm tra các đặc tính của các cặp mồi</v>
          </cell>
          <cell r="I237" t="str">
            <v>Kết quả khảo sát In silico các cặp mồi đặc hiệu cho sự phân biệt thịt trâu và thịt bò bằng kỹ thuật multiplex PCR</v>
          </cell>
          <cell r="J237" t="str">
            <v>Nguyễn Thị Thúy</v>
          </cell>
          <cell r="K237" t="str">
            <v>Hoa</v>
          </cell>
          <cell r="L237">
            <v>2005180336</v>
          </cell>
          <cell r="M237" t="str">
            <v>09DHTP2</v>
          </cell>
          <cell r="N237" t="str">
            <v>Nguyễn Thị Kim Oanh</v>
          </cell>
        </row>
        <row r="238">
          <cell r="C238" t="str">
            <v>KLTN09-241</v>
          </cell>
          <cell r="D238">
            <v>1</v>
          </cell>
          <cell r="E238" t="str">
            <v>Nghiên cứu và khảo sát In silico quy trình phân biệt thịt heo, thịt bò và thịt gà bằng kỹ thuật multiplex PCR</v>
          </cell>
          <cell r="F238" t="str">
            <v>TQTL</v>
          </cell>
          <cell r="G238" t="str">
            <v>Thu thập tài liệu phù hợp liên quan đến gene mục tiêu và sử dụng tin-sinh học để thiết kế các cặp mồi đặc hiệu cho sự phân biệt thịt heo, thịt bò và thịt gà bằng kỹ thuật multiplex PCR</v>
          </cell>
          <cell r="H238" t="str">
            <v>-Tổng hợp tài liệu liên quan đến gene mục tiêu để thiết kế các cặp mồi đặc hiệu cho sự phân biệt thịt heo, thịt bò và thịt gà 
- Sử dụng tin-sinh học để thiết kế các cặp mồi
- Sử dụng tin-sinh học để kiểm tra các đặc tính của các cặp mồi</v>
          </cell>
          <cell r="I238" t="str">
            <v>Kết quả khảo sát In silico các cặp mồi đặc hiệu cho sự phân biệt thịt heo, thịt bò và thịt gà  bằng kỹ thuật multiplex PCR</v>
          </cell>
          <cell r="J238" t="str">
            <v>Bá Hoàng Kim</v>
          </cell>
          <cell r="K238" t="str">
            <v>Thịnh</v>
          </cell>
          <cell r="L238">
            <v>2005180707</v>
          </cell>
          <cell r="M238" t="str">
            <v>09DHTP4</v>
          </cell>
          <cell r="N238" t="str">
            <v>Nguyễn Thị Kim Oanh</v>
          </cell>
        </row>
        <row r="239">
          <cell r="C239" t="str">
            <v>KLTN09-242</v>
          </cell>
          <cell r="D239">
            <v>1</v>
          </cell>
          <cell r="E239" t="str">
            <v>Nghiên cứu và khảo sát In silico quy trình phát hiện vi khuẩn Listeria monocytogenes và Staphylococcus aureus bằng kỹ thuật multiplex PCR</v>
          </cell>
          <cell r="F239" t="str">
            <v>TQTL</v>
          </cell>
          <cell r="G239" t="str">
            <v>Thu thập tài liệu phù hợp liên quan đến gene mục tiêu và sử dụng tin-sinh học để thiết kế các cặp mồi đặc hiệu cho sự phát hiện vi khuẩn Listeria monocytogenes và Staphylococcus aureus bằng kỹ thuật multiplex PCR</v>
          </cell>
          <cell r="H239" t="str">
            <v>-Tổng hợp tài liệu liên quan đến gene mục tiêu để thiết kế các cặp mồi đặc hiệu cho sự phát hiện vi khuẩn Listeria monocytogenes và Staphylococcus aureus bằng kỹ thuật multiplex PCR
- Sử dụng tin-sinh học để thiết kế các cặp mồi
 - Sử dụng tin-sinh học để kiểm tra các đặc tính của các cặp mồi</v>
          </cell>
          <cell r="I239" t="str">
            <v>Kết quả khảo sát In silico các cặp mồi đặc hiệu cho sự phát hiện vi khuẩn Listeria monocytogenes và Staphylococcus aureus bằng kỹ thuật multiplex PCR</v>
          </cell>
          <cell r="J239" t="str">
            <v>Văn Thị Mỹ</v>
          </cell>
          <cell r="K239" t="str">
            <v>Duyên</v>
          </cell>
          <cell r="L239">
            <v>2022180045</v>
          </cell>
          <cell r="M239" t="str">
            <v>09DHDB2</v>
          </cell>
          <cell r="N239" t="str">
            <v>Nguyễn Thị Kim Oanh</v>
          </cell>
        </row>
        <row r="240">
          <cell r="C240">
            <v>0</v>
          </cell>
          <cell r="D240">
            <v>0</v>
          </cell>
          <cell r="E240">
            <v>0</v>
          </cell>
          <cell r="F240">
            <v>0</v>
          </cell>
          <cell r="G240">
            <v>0</v>
          </cell>
          <cell r="H240">
            <v>0</v>
          </cell>
          <cell r="I240">
            <v>0</v>
          </cell>
          <cell r="J240">
            <v>0</v>
          </cell>
          <cell r="K240">
            <v>0</v>
          </cell>
          <cell r="L240">
            <v>0</v>
          </cell>
          <cell r="M240">
            <v>0</v>
          </cell>
          <cell r="N240">
            <v>0</v>
          </cell>
        </row>
        <row r="241">
          <cell r="C241" t="str">
            <v>KLTN09-245</v>
          </cell>
          <cell r="D241">
            <v>1</v>
          </cell>
          <cell r="E241" t="str">
            <v>Tổng quan về các phương pháp sử dụng tinh dầu trong bảo quản nông sản sau thu hoạch</v>
          </cell>
          <cell r="F241" t="str">
            <v>TQTL</v>
          </cell>
          <cell r="G241" t="str">
            <v>Tìm hiểu tổng hợp các phương pháp sử dụng tinh dầu trong bảo quản sau thu hoạch.</v>
          </cell>
          <cell r="H241" t="str">
            <v>Thu thập các tài liệu liên quan về một số phương pháp đã sử dụng trong bảo quản trong công nghệ sau thu hoạch
Phân tích tinh khả thi của 1 số phương pháp sử dụng 
Phân tích, so sánh hiệu quả của các phương pháp</v>
          </cell>
          <cell r="I241" t="str">
            <v xml:space="preserve">Các phương pháp sử dụng tinh dầu trong bảo quản và hiệu quả của các phương pháp                       </v>
          </cell>
          <cell r="J241" t="str">
            <v>Cao Tuấn</v>
          </cell>
          <cell r="K241" t="str">
            <v>Anh</v>
          </cell>
          <cell r="L241" t="str">
            <v xml:space="preserve">2022181001
</v>
          </cell>
          <cell r="M241" t="str">
            <v>09DHDB1</v>
          </cell>
          <cell r="N241" t="str">
            <v>Phan Thị Kim Liên</v>
          </cell>
        </row>
        <row r="242">
          <cell r="C242" t="str">
            <v>KLTN09-059</v>
          </cell>
          <cell r="D242">
            <v>1</v>
          </cell>
          <cell r="E242" t="str">
            <v xml:space="preserve">Tổng quan về các loại tinh dầu đã sử dụng trong bảo quản </v>
          </cell>
          <cell r="F242" t="str">
            <v>TQTL</v>
          </cell>
          <cell r="G242" t="str">
            <v xml:space="preserve">Tìm hiểu tổng hợp các nghiên cứu về ứng dụng các loại loại tinh dầu trong bảo quản 
</v>
          </cell>
          <cell r="H242" t="str">
            <v xml:space="preserve">Thu thập các tài liệu liên quan về một số loại tinh dầu đã sử dụng trong bảo quản trong công nghệ sau thu hoạch
Phân tích tính khả thi của một vài loại tinh dầu được ứng dụng
Tìm hiểu các công dụng của tinh dầu trong bảo quản
</v>
          </cell>
          <cell r="I242" t="str">
            <v xml:space="preserve">
Các loại  tinh dầu đã được nghiên cứu trong bảo bảo, tính khả thi của các của các loại tinh dầu 
</v>
          </cell>
          <cell r="J242" t="str">
            <v>Nguyễn Thị Ngọc</v>
          </cell>
          <cell r="K242" t="str">
            <v>Điệp</v>
          </cell>
          <cell r="L242">
            <v>2022181008</v>
          </cell>
          <cell r="M242" t="str">
            <v>09DHDB1</v>
          </cell>
          <cell r="N242" t="str">
            <v>Phan Thị Kim Liên</v>
          </cell>
        </row>
        <row r="243">
          <cell r="C243" t="str">
            <v>KLTN09-246</v>
          </cell>
          <cell r="D243">
            <v>1</v>
          </cell>
          <cell r="E243" t="str">
            <v xml:space="preserve">Khảo sát ảnh hưởng của muối lên sự tăng trưởng của nấm mốc và lựa chọn phương án tối ưu để hạn chế sự tăng trưởng của chúng. </v>
          </cell>
          <cell r="F243" t="str">
            <v>NC</v>
          </cell>
          <cell r="G243" t="str">
            <v>(i) Khảo sát ảnh hưởng muối lên sự tăng trưởng của nấm mốc ở các nhiệt độ, hoạt độ nước, (ii) Lựa chọn phương pháp thích hợp để giảm khả năng sinh trưởng của nấm mốc trong bảo quản lúa thông qua multicriteria decision analysis-MCDA.</v>
          </cell>
          <cell r="H243" t="str">
            <v xml:space="preserve"> (i) Khảo sát ảnh hưởng của muối lên sự phát triển của Aspergillus flavus và Fusarium proliferatum ở các điều kiện hoạt độ nước và nhiệt độ  khác nhau; (ii) Phân tích đánh giá các phương pháp bảo quản qua các tiêu chí (Multiple-Criteria Decision Analysis) như: Chi phí đầu tư ban đầu (costs), an toàn (food safety), sự chấp nhận của nhà sản xuất và tính lâu dài của các phương pháp.
</v>
          </cell>
          <cell r="I243" t="str">
            <v>_Thông số ảnh hưởng của muối lên sự phát triển của Aspergillus flavus và Fusarium proliferatum ở các điều kiện hoạt độ nước và nhiệt độ  khác nhau.
_Các dữ liệu đánh giá tính ứng dụng thực tế của phương pháp bảo quản lúa</v>
          </cell>
          <cell r="J243" t="str">
            <v>Phạm Quốc</v>
          </cell>
          <cell r="K243" t="str">
            <v>Luân</v>
          </cell>
          <cell r="L243">
            <v>2022181035</v>
          </cell>
          <cell r="M243" t="str">
            <v>09DHDB1</v>
          </cell>
          <cell r="N243" t="str">
            <v>Phan Thị Kim Liên</v>
          </cell>
        </row>
        <row r="244">
          <cell r="C244">
            <v>0</v>
          </cell>
          <cell r="D244">
            <v>0</v>
          </cell>
          <cell r="E244">
            <v>0</v>
          </cell>
          <cell r="F244">
            <v>0</v>
          </cell>
          <cell r="G244">
            <v>0</v>
          </cell>
          <cell r="H244">
            <v>0</v>
          </cell>
          <cell r="I244">
            <v>0</v>
          </cell>
          <cell r="J244" t="str">
            <v>Phạm Thị Thúy</v>
          </cell>
          <cell r="K244" t="str">
            <v>Hằng</v>
          </cell>
          <cell r="L244">
            <v>2022181017</v>
          </cell>
          <cell r="M244" t="str">
            <v>09DHDB1</v>
          </cell>
          <cell r="N244">
            <v>0</v>
          </cell>
        </row>
        <row r="245">
          <cell r="C245">
            <v>0</v>
          </cell>
          <cell r="D245">
            <v>0</v>
          </cell>
          <cell r="E245">
            <v>0</v>
          </cell>
          <cell r="F245">
            <v>0</v>
          </cell>
          <cell r="G245">
            <v>0</v>
          </cell>
          <cell r="H245">
            <v>0</v>
          </cell>
          <cell r="I245">
            <v>0</v>
          </cell>
          <cell r="J245" t="str">
            <v>Nguyễn Nhật</v>
          </cell>
          <cell r="K245" t="str">
            <v>Duy</v>
          </cell>
          <cell r="L245">
            <v>2022180077</v>
          </cell>
          <cell r="M245" t="str">
            <v>09DHDB1</v>
          </cell>
          <cell r="N245">
            <v>0</v>
          </cell>
        </row>
        <row r="246">
          <cell r="C246" t="str">
            <v>KLTN09-248</v>
          </cell>
          <cell r="D246">
            <v>1</v>
          </cell>
          <cell r="E246" t="str">
            <v>Phân lập và nhận diện nấm mốc Aspergillus flavus bằng nhiều phương pháp khác nhau</v>
          </cell>
          <cell r="F246" t="str">
            <v>NC</v>
          </cell>
          <cell r="G246" t="str">
            <v xml:space="preserve">Phân lập và nhận diện nấm mốc Aspergillus flavus bằng phương pháp quan sát các đại thể, vi thể, phân tử sinh học (PCR) và trí tuệ nhân tạo  </v>
          </cell>
          <cell r="H246" t="str">
            <v>_ Phân lập nấm mốc Aspergillus flavus từ 1 số mẫu lúa gạo được thu thập từ Đồng Tháp, An Giang và Cần Thơ.
_ Xác định loài nấm mốc Aspergillus flavus bằng phương pháp quan sát các đặc điểm đại thể và vi thể trên môi trường PDA
_ Xác định loài nấm mốc Aspergillus flavus bằng sinh học phân tử.
_ Xác định nấm mốc Aspergillus flavus bằng hình ảnh thông qua phần mềm Deep learning- Trí tuệ nhân tạo</v>
          </cell>
          <cell r="I246" t="str">
            <v>_ Bộ hình ảnh nấm mốc Aspergillus flavus được phân lập từ các mẫu lúa gạo ở 3 tỉnh Đồng Tháp, An Giang và Cần thơ.
_ Đặc điểm đại thể và vi thể của nấm mốc Aspergillus flavus trên môi trường PDA và trên kính hiển vi
_ Bộ dữ liệu và các thông số đạt được bằng phần mềm Deep learning - trí tuệ nhân tạo</v>
          </cell>
          <cell r="J246" t="str">
            <v>Nguyễn Thị Ái</v>
          </cell>
          <cell r="K246" t="str">
            <v>Nhi</v>
          </cell>
          <cell r="L246">
            <v>2022180573</v>
          </cell>
          <cell r="M246" t="str">
            <v>09DHDB1</v>
          </cell>
          <cell r="N246" t="str">
            <v>Phan Thị Kim Liên</v>
          </cell>
        </row>
        <row r="247">
          <cell r="C247">
            <v>0</v>
          </cell>
          <cell r="D247">
            <v>0</v>
          </cell>
          <cell r="E247">
            <v>0</v>
          </cell>
          <cell r="F247">
            <v>0</v>
          </cell>
          <cell r="G247">
            <v>0</v>
          </cell>
          <cell r="H247">
            <v>0</v>
          </cell>
          <cell r="I247">
            <v>0</v>
          </cell>
          <cell r="J247" t="str">
            <v>Nguyễn Thị Hoàng</v>
          </cell>
          <cell r="K247" t="str">
            <v>Thương</v>
          </cell>
          <cell r="L247">
            <v>2022180142</v>
          </cell>
          <cell r="M247" t="str">
            <v>09DHDB1</v>
          </cell>
          <cell r="N247">
            <v>0</v>
          </cell>
        </row>
        <row r="248">
          <cell r="C248" t="str">
            <v>KLTN09-249</v>
          </cell>
          <cell r="D248">
            <v>1</v>
          </cell>
          <cell r="E248" t="str">
            <v>Phân lập và nhận diện nấm mốc Fusarium proliferatum bằng nhiều phương pháp khác nhau</v>
          </cell>
          <cell r="F248" t="str">
            <v>NC</v>
          </cell>
          <cell r="G248" t="str">
            <v xml:space="preserve">Phân lập và nhận diện nấm mốc Fusarium proliferatum bằng đại thể, vi thể và trí tuệ nhân tạo- Deep learning </v>
          </cell>
          <cell r="H248" t="str">
            <v>_Phân lập nấm mốc Fusarium proliferatum từ 1 số mẫu lúa gạo được thu thập từ Đồng Tháp, An Giang, Cần Thơ.
_Xác định loài nấm mốc này bằng phương pháp quan sát các đặc điểm đại thể và vi thể trên môi trường PDA.
 _Xác định loài nấm mốc này bằng sinh học phân tử.
 _Xác định bằng hình ảnh thông qua phần mềm Deep learning- Trí tuệ nhân tạo</v>
          </cell>
          <cell r="I248" t="str">
            <v>_ Bộ hình ảnh nấm mốc  được phân lập từ các mẫu lúa gạo ở 3 tỉnh Đồng Tháp, An Giang và Cần thơ.
_ Đặc điểm đại thể và vi thể của nấm mốc  trên môi trường PDA và trên kính hiển vi
_ Bộ dữ liệu và các thông số đạt được bằng phần mềm Deep learning - trí tuệ nhân tạo</v>
          </cell>
          <cell r="J248" t="str">
            <v>Trang Nguyễn Giữa</v>
          </cell>
          <cell r="K248" t="str">
            <v>Đông</v>
          </cell>
          <cell r="L248">
            <v>2022181009</v>
          </cell>
          <cell r="M248" t="str">
            <v>09DHDB1</v>
          </cell>
          <cell r="N248" t="str">
            <v>Phan Thị Kim Liên</v>
          </cell>
        </row>
        <row r="249">
          <cell r="C249">
            <v>0</v>
          </cell>
          <cell r="D249">
            <v>0</v>
          </cell>
          <cell r="E249">
            <v>0</v>
          </cell>
          <cell r="F249">
            <v>0</v>
          </cell>
          <cell r="G249">
            <v>0</v>
          </cell>
          <cell r="H249">
            <v>0</v>
          </cell>
          <cell r="I249">
            <v>0</v>
          </cell>
          <cell r="J249" t="str">
            <v>Phan Thị</v>
          </cell>
          <cell r="K249" t="str">
            <v>Dung</v>
          </cell>
          <cell r="L249">
            <v>2022180672</v>
          </cell>
          <cell r="M249" t="str">
            <v>09DHDB2</v>
          </cell>
          <cell r="N249">
            <v>0</v>
          </cell>
        </row>
        <row r="250">
          <cell r="C250" t="str">
            <v>KLTN09-250</v>
          </cell>
          <cell r="D250">
            <v>1</v>
          </cell>
          <cell r="E250" t="str">
            <v>Khảo sát ảnh hưởng của khí CO2 ở nhiệt độ, hoạt độ nước lên tốc độ tăng trưởng của 2 loài nấm mốc Aspergillus flavus và Fusarium proliferatum trong quá trình bảo quản lúa</v>
          </cell>
          <cell r="F250" t="str">
            <v>NC</v>
          </cell>
          <cell r="G250" t="str">
            <v>Khảo sát ảnh hưởng của khí CO2 ở nhiệt độ, hoạt độ nước lên tốc độ tăng trưởng của 2 loài nấm mốc Aspergillus flavus và Fusarium proliferatum trong quá trình bảo quản lúa</v>
          </cell>
          <cell r="H250" t="str">
            <v xml:space="preserve">Khảo sát ảnh hưởng của hàm lượng khí CO2 lên tốc độ tăng trưởng của 2 loài nẫm mốc ở các nhiệt độ và hoạt độ nước khác nhau.
-Phân tích, đánh giá tính ứng dụng vào thực tế 
</v>
          </cell>
          <cell r="I250" t="str">
            <v>Các thông số ảnh hưởng của CO2, nhiệt độ, hoạt độ nước để kìm hãm tốc độ tăng trưởng của Aspergillus flavus và Fusarium proliferatumtrong bảo quản lúa. 
Các thông số về phân tích đánh giá tính ứng dụng vào thực tế.</v>
          </cell>
          <cell r="J250" t="str">
            <v>Lê Thị Như</v>
          </cell>
          <cell r="K250" t="str">
            <v>Ý</v>
          </cell>
          <cell r="L250">
            <v>2022180093</v>
          </cell>
          <cell r="M250" t="str">
            <v xml:space="preserve">09DHDB1
</v>
          </cell>
          <cell r="N250" t="str">
            <v>Phan Thị Kim Liên</v>
          </cell>
        </row>
        <row r="251">
          <cell r="C251">
            <v>0</v>
          </cell>
          <cell r="D251">
            <v>0</v>
          </cell>
          <cell r="E251">
            <v>0</v>
          </cell>
          <cell r="F251">
            <v>0</v>
          </cell>
          <cell r="G251">
            <v>0</v>
          </cell>
          <cell r="H251">
            <v>0</v>
          </cell>
          <cell r="I251">
            <v>0</v>
          </cell>
          <cell r="J251" t="str">
            <v>Trần Thị Hà</v>
          </cell>
          <cell r="K251" t="str">
            <v>Giang</v>
          </cell>
          <cell r="L251">
            <v>2005181049</v>
          </cell>
          <cell r="M251" t="str">
            <v>09DHTP4</v>
          </cell>
          <cell r="N251">
            <v>0</v>
          </cell>
        </row>
        <row r="252">
          <cell r="C252">
            <v>0</v>
          </cell>
          <cell r="D252">
            <v>0</v>
          </cell>
          <cell r="E252">
            <v>0</v>
          </cell>
          <cell r="F252">
            <v>0</v>
          </cell>
          <cell r="G252">
            <v>0</v>
          </cell>
          <cell r="H252">
            <v>0</v>
          </cell>
          <cell r="I252">
            <v>0</v>
          </cell>
          <cell r="J252" t="str">
            <v>Nguyễn Thị Quế</v>
          </cell>
          <cell r="K252" t="str">
            <v>Anh</v>
          </cell>
          <cell r="L252">
            <v>2005180052</v>
          </cell>
          <cell r="M252" t="str">
            <v>09DHTP4</v>
          </cell>
          <cell r="N252">
            <v>0</v>
          </cell>
        </row>
        <row r="253">
          <cell r="C253">
            <v>0</v>
          </cell>
          <cell r="D253">
            <v>0</v>
          </cell>
          <cell r="E253">
            <v>0</v>
          </cell>
          <cell r="F253">
            <v>0</v>
          </cell>
          <cell r="G253">
            <v>0</v>
          </cell>
          <cell r="H253">
            <v>0</v>
          </cell>
          <cell r="I253">
            <v>0</v>
          </cell>
          <cell r="J253">
            <v>0</v>
          </cell>
          <cell r="K253">
            <v>0</v>
          </cell>
          <cell r="L253">
            <v>0</v>
          </cell>
          <cell r="M253">
            <v>0</v>
          </cell>
          <cell r="N253">
            <v>0</v>
          </cell>
        </row>
        <row r="254">
          <cell r="C254" t="str">
            <v>KLTN09-259</v>
          </cell>
          <cell r="D254">
            <v>1</v>
          </cell>
          <cell r="E254" t="str">
            <v>Nghiên cứu quy trình sản xuất trà túi lọc hoa cúc</v>
          </cell>
          <cell r="F254" t="str">
            <v>NC</v>
          </cell>
          <cell r="G254" t="str">
            <v>Xây dựng nghiên cứu quy trình sản xuất trà túi lọc hoa cúc với các thông số phù hợp</v>
          </cell>
          <cell r="H254" t="str">
            <v>- Lựa chọn nguyên liệu
- Nghiên cứu hoàn thiện quy trình công nghệ sản xuất (tỷ lệ phối trộn nguyên liệu, thời gian,  nhiệt độ…)
- Đánh giá chất lượng sản phẩm
- Thiết kế nhãn cho sản phẩm
- Xây dựng TCCS cho sản phẩm</v>
          </cell>
          <cell r="I254" t="str">
            <v>- Quy trình công nghệ hoàn thiện
- Bản mô tả sản phẩm
- Bản TCCS sản phẩm
- Nhãn sản phẩm</v>
          </cell>
          <cell r="J254" t="str">
            <v>Ngô Ngọc</v>
          </cell>
          <cell r="K254" t="str">
            <v>Huyền</v>
          </cell>
          <cell r="L254" t="str">
            <v>2005180168</v>
          </cell>
          <cell r="M254" t="str">
            <v>09DHTP2</v>
          </cell>
          <cell r="N254" t="str">
            <v>Lê Thị Thúy Hằng</v>
          </cell>
        </row>
        <row r="255">
          <cell r="C255" t="str">
            <v>KLTN09-260</v>
          </cell>
          <cell r="D255">
            <v>1</v>
          </cell>
          <cell r="E255" t="str">
            <v>Nghiên cứu quy trình sản xuất trà túi lọc hoa hồng</v>
          </cell>
          <cell r="F255" t="str">
            <v>NC</v>
          </cell>
          <cell r="G255" t="str">
            <v>Xây dựng nghiên cứu quy trình sản xuất trà túi lọc hoa hồng với các thông số phù hợp</v>
          </cell>
          <cell r="H255" t="str">
            <v>- Lựa chọn nguyên liệu
- Nghiên cứu hoàn thiện quy trình công nghệ sản xuất (tỷ lệ phối trộn nguyên liệu, thời gian,  nhiệt độ…)
- Đánh giá chất lượng sản phẩm
- Thiết kế nhãn cho sản phẩm
- Xây dựng TCCS cho sản phẩm</v>
          </cell>
          <cell r="I255" t="str">
            <v>- Quy trình công nghệ hoàn thiện
- Bản mô tả sản phẩm
- Bản TCCS sản phẩm
- Nhãn sản phẩm</v>
          </cell>
          <cell r="J255" t="str">
            <v>Bùi Mạnh</v>
          </cell>
          <cell r="K255" t="str">
            <v>Khương</v>
          </cell>
          <cell r="L255" t="str">
            <v>2005181115</v>
          </cell>
          <cell r="M255" t="str">
            <v>09DHTP2</v>
          </cell>
          <cell r="N255" t="str">
            <v>Lê Thị Thúy Hằng</v>
          </cell>
        </row>
        <row r="256">
          <cell r="C256" t="str">
            <v>KLTN09-261</v>
          </cell>
          <cell r="D256">
            <v>1</v>
          </cell>
          <cell r="E256" t="str">
            <v>Nghiên cứu quy trình sản xuất trà túi lọc hoa lài</v>
          </cell>
          <cell r="F256" t="str">
            <v>NC</v>
          </cell>
          <cell r="G256" t="str">
            <v xml:space="preserve">Xây dựng nghiên cứu quy trình sản xuất trà túi lọc hoa lài </v>
          </cell>
          <cell r="H256" t="str">
            <v>- Lựa chọn nguyên liệu
- Nghiên cứu hoàn thiện quy trình công nghệ sản xuất (tỷ lệ phối trộn nguyên liệu, thời gian,  nhiệt độ…)
- Đánh giá chất lượng sản phẩm
- Thiết kế nhãn cho sản phẩm
- Xây dựng TCCS cho sản phẩm</v>
          </cell>
          <cell r="I256" t="str">
            <v>- Quy trình công nghệ hoàn thiện
- Bản mô tả sản phẩm
- Bản TCCS sản phẩm
- Nhãn sản phẩm</v>
          </cell>
          <cell r="J256" t="str">
            <v>Nguyễn Minh</v>
          </cell>
          <cell r="K256" t="str">
            <v>Hiếu</v>
          </cell>
          <cell r="L256" t="str">
            <v>2005180033</v>
          </cell>
          <cell r="M256" t="str">
            <v>09DHTP7</v>
          </cell>
          <cell r="N256" t="str">
            <v>Lê Thị Thúy Hằng</v>
          </cell>
        </row>
        <row r="257">
          <cell r="C257" t="str">
            <v>KLTN09-262</v>
          </cell>
          <cell r="D257">
            <v>1</v>
          </cell>
          <cell r="E257" t="str">
            <v>Nghiên cứu quy trình sản xuất trà túi lọc các loại trà hoa</v>
          </cell>
          <cell r="F257" t="str">
            <v>NC</v>
          </cell>
          <cell r="G257" t="str">
            <v xml:space="preserve">Xây dựng quy trình sản xuất trà túi lọc các loại trà hoa </v>
          </cell>
          <cell r="H257" t="str">
            <v>- Lựa chọn nguyên liệu
- Nghiên cứu hoàn thiện quy trình công nghệ sản xuất (tỷ lệ phối trộn nguyên liệu, thời gian,  nhiệt độ…)
- Đánh giá chất lượng sản phẩm
- Thiết kế nhãn cho sản phẩm
- Xây dựng TCCS cho sản phẩm</v>
          </cell>
          <cell r="I257" t="str">
            <v>- Quy trình công nghệ hoàn thiện
- Bản mô tả sản phẩm
- Bản TCCS sản phẩm
- Nhãn sản phẩm</v>
          </cell>
          <cell r="J257" t="str">
            <v>Phạm Minh</v>
          </cell>
          <cell r="K257" t="str">
            <v>Tài</v>
          </cell>
          <cell r="L257" t="str">
            <v>2005180433</v>
          </cell>
          <cell r="M257" t="str">
            <v>09DHTP7</v>
          </cell>
          <cell r="N257" t="str">
            <v>Lê Thị Thúy Hằng</v>
          </cell>
        </row>
        <row r="258">
          <cell r="C258">
            <v>0</v>
          </cell>
          <cell r="D258">
            <v>0</v>
          </cell>
          <cell r="E258">
            <v>0</v>
          </cell>
          <cell r="F258">
            <v>0</v>
          </cell>
          <cell r="G258">
            <v>0</v>
          </cell>
          <cell r="H258">
            <v>0</v>
          </cell>
          <cell r="I258">
            <v>0</v>
          </cell>
          <cell r="J258">
            <v>0</v>
          </cell>
          <cell r="K258">
            <v>0</v>
          </cell>
          <cell r="L258">
            <v>0</v>
          </cell>
          <cell r="M258">
            <v>0</v>
          </cell>
          <cell r="N258">
            <v>0</v>
          </cell>
        </row>
        <row r="259">
          <cell r="C259" t="str">
            <v>KLTN09-266</v>
          </cell>
          <cell r="D259">
            <v>1</v>
          </cell>
          <cell r="E259" t="str">
            <v>Khảo sát ảnh hưởng của  kĩ thuật nén đùn đến quá trình vi bao vi khuẩn probiotic</v>
          </cell>
          <cell r="F259" t="str">
            <v>NC</v>
          </cell>
          <cell r="G259" t="str">
            <v>Nâng cao hiệu quả bảo vệ vi khuẩn probiotic vi bao bằng kĩ thuật nén đùn</v>
          </cell>
          <cell r="H259" t="str">
            <v xml:space="preserve">- Xây dựng đường chuẩn của probiotic
- Xây dựng đường cong sinh trưởng probiotic
- Ảnh hưởng của kích thước hạt tới khả năng bảo vệ vi khuẩn probiotic
</v>
          </cell>
          <cell r="I259" t="str">
            <v>- Các thông số vi bao nâng cao hiệu quả bảo vệ vi khuẩn probiotic</v>
          </cell>
          <cell r="J259" t="str">
            <v>Nguyễn Ngọc</v>
          </cell>
          <cell r="K259" t="str">
            <v>Thủy</v>
          </cell>
          <cell r="L259">
            <v>2005180548</v>
          </cell>
          <cell r="M259" t="str">
            <v>09DHTP2</v>
          </cell>
          <cell r="N259" t="str">
            <v>Liêu Mỹ Đông</v>
          </cell>
        </row>
        <row r="260">
          <cell r="C260" t="str">
            <v>KLTN09-267</v>
          </cell>
          <cell r="D260">
            <v>1</v>
          </cell>
          <cell r="E260" t="str">
            <v>Khảo sát ảnh hưởng của  kĩ thuật nhũ hóa đến quá trình vi bao vi khuẩn probiotic</v>
          </cell>
          <cell r="F260" t="str">
            <v>NC</v>
          </cell>
          <cell r="G260" t="str">
            <v>Nâng cao hiệu quả bảo vệ vi khuẩn probiotic vi bao bằng kĩ thuật nhũ hóa</v>
          </cell>
          <cell r="H260" t="str">
            <v>- Xây dựng đường chuẩn của probiotic
- Xây dựng đường cong sinh trưởng probiotic
- Ảnh hưởng của nồng độ chất mang tới vi khuẩn probiotic</v>
          </cell>
          <cell r="I260" t="str">
            <v>- Thành phần chất mang phù hợp nâng cao hiệu quả bảo vệ vi khuẩn probiotic</v>
          </cell>
          <cell r="J260" t="str">
            <v>Thái Ngọc Phương</v>
          </cell>
          <cell r="K260" t="str">
            <v>Uyên</v>
          </cell>
          <cell r="L260">
            <v>2005181356</v>
          </cell>
          <cell r="M260" t="str">
            <v>09DHP8</v>
          </cell>
          <cell r="N260" t="str">
            <v>Liêu Mỹ Đông</v>
          </cell>
        </row>
        <row r="261">
          <cell r="C261" t="str">
            <v>KLTN09-268</v>
          </cell>
          <cell r="D261">
            <v>1</v>
          </cell>
          <cell r="E261" t="str">
            <v xml:space="preserve">Các ảnh hưởng của các yếu tố tác động tới hàm lượng curcumin </v>
          </cell>
          <cell r="F261" t="str">
            <v>NC</v>
          </cell>
          <cell r="G261" t="str">
            <v>Tìm hiểu các phương pháp vi bảo giúp nâng cao hàm lượng curcumin</v>
          </cell>
          <cell r="H261" t="str">
            <v>- Xây dựng đường cong sinh trưởng của tế bào nấm men
- Khảo sát thông số lắc tới hiệu suất vi bao curcumin
- Khảo sát ảnh hưởng pH tới hiệu suất vi bao curcumin</v>
          </cell>
          <cell r="I261" t="str">
            <v>- Các thông số phù hợp nâng cao hiệu quả vi bao curcumin</v>
          </cell>
          <cell r="J261" t="str">
            <v>Võ Thị Kim</v>
          </cell>
          <cell r="K261" t="str">
            <v>Ly</v>
          </cell>
          <cell r="L261">
            <v>2022180178</v>
          </cell>
          <cell r="M261" t="str">
            <v>09DHDB1</v>
          </cell>
          <cell r="N261" t="str">
            <v>Liêu Mỹ Đông</v>
          </cell>
        </row>
        <row r="262">
          <cell r="C262" t="str">
            <v>KLTN09-269</v>
          </cell>
          <cell r="D262">
            <v>1</v>
          </cell>
          <cell r="E262" t="str">
            <v xml:space="preserve">Các tác động của điều kiện bảo quản tới hàm lượng curcumin </v>
          </cell>
          <cell r="F262" t="str">
            <v>NC</v>
          </cell>
          <cell r="G262" t="str">
            <v>Tìm hiểu các tác động của điều kiện bảo quản tới hàm lượng curcumin</v>
          </cell>
          <cell r="H262" t="str">
            <v xml:space="preserve">- Xây dựng đường cong sinh trưởng của tế bào nấm men
- Đánh giá tác động của điều kiện nhiệt tới curcumin
- Đánh giá vai trò của kĩ thuật vi bao tới hiệu quả bảo vệ curcumin </v>
          </cell>
          <cell r="I262" t="str">
            <v>- Các thông số phù hợp nâng cao hiệu quả bảo vệ curcumin</v>
          </cell>
          <cell r="J262" t="str">
            <v>Hoàng Thanh</v>
          </cell>
          <cell r="K262" t="str">
            <v>Mai</v>
          </cell>
          <cell r="L262">
            <v>2022180134</v>
          </cell>
          <cell r="M262" t="str">
            <v>09DHDB1</v>
          </cell>
          <cell r="N262" t="str">
            <v>Liêu Mỹ Đông</v>
          </cell>
        </row>
        <row r="263">
          <cell r="C263" t="str">
            <v>KLTN09-270</v>
          </cell>
          <cell r="D263">
            <v>1</v>
          </cell>
          <cell r="E263" t="str">
            <v>Nghiên cứu ảnh hưởng của tinh dầu tới hiệu quả bảo quản nông sản</v>
          </cell>
          <cell r="F263" t="str">
            <v>NC</v>
          </cell>
          <cell r="G263" t="str">
            <v>Đánh giá khả năng bảo quản nông sản của tinh dầu</v>
          </cell>
          <cell r="H263" t="str">
            <v>- Đánh giá hiệu quả kháng nấm của tinh dầu 
- Đánh giá ảnh hưởng của dung môi pha loãng tinh dầu tới hiệu quả kháng mốc
- Đánh giá hiệu quả bảo quản nông sản bằng tinh dầu</v>
          </cell>
          <cell r="I263" t="str">
            <v>Cải thiện khả năng bảo quản nông sản bằng tinh dầu</v>
          </cell>
          <cell r="J263" t="str">
            <v>Nguyễn Thị Thu</v>
          </cell>
          <cell r="K263" t="str">
            <v>Hiền</v>
          </cell>
          <cell r="L263">
            <v>2005181068</v>
          </cell>
          <cell r="M263" t="str">
            <v>09DHTP3</v>
          </cell>
          <cell r="N263" t="str">
            <v>Liêu Mỹ Đông</v>
          </cell>
        </row>
        <row r="264">
          <cell r="C264" t="str">
            <v>KLTN09-271</v>
          </cell>
          <cell r="D264">
            <v>1</v>
          </cell>
          <cell r="E264" t="str">
            <v>Nghiên cứu ảnh hưởng của màng bao ăn được tới hiệu quả bảo quản nông sản</v>
          </cell>
          <cell r="F264" t="str">
            <v>NC</v>
          </cell>
          <cell r="G264" t="str">
            <v>Đánh giá khả năng bảo quản nông sản của màng bao ăn được</v>
          </cell>
          <cell r="H264" t="str">
            <v>- Đánh giá hiệu quả kháng nấm của thành phần màng bao ăn được
- Đánh giá hiệu quả bảo quản nông sản bằng màng bao ăn được
- Đánh giá tác động của thành phần màng bao ăn được tới hiệu quả bảo quản nông sản</v>
          </cell>
          <cell r="I264" t="str">
            <v>Cải thiện khả năng bảo quản nông sản bằng màng bao ăn được</v>
          </cell>
          <cell r="J264" t="str">
            <v>Trương Mỹ</v>
          </cell>
          <cell r="K264" t="str">
            <v>Hảo</v>
          </cell>
          <cell r="L264">
            <v>2005181064</v>
          </cell>
          <cell r="M264" t="str">
            <v>09DHTP2</v>
          </cell>
          <cell r="N264" t="str">
            <v>Liêu Mỹ Đông</v>
          </cell>
        </row>
        <row r="265">
          <cell r="C265" t="str">
            <v>KLTN09-272</v>
          </cell>
          <cell r="D265">
            <v>1</v>
          </cell>
          <cell r="E265" t="str">
            <v xml:space="preserve">Nghiên cứu ảnh hưởng của quá trình sấy phun tới khả năng sống vi khuẩn probiotic </v>
          </cell>
          <cell r="F265" t="str">
            <v>NC</v>
          </cell>
          <cell r="G265" t="str">
            <v>Nâng cao hiệu quả bảo vệ vi khuẩn probiotic vi bao bằng kĩ thuật sấy phun</v>
          </cell>
          <cell r="H265" t="str">
            <v xml:space="preserve">- Xây dựng đường chuẩn của probiotic
- Xây dựng đường cong sinh trưởng probiotic
- Ảnh hưởng của thành phần chất mang tới khả năng bảo vệ vi khuẩn probiotic
</v>
          </cell>
          <cell r="I265" t="str">
            <v>- Thành phần chất mang phù hợp nâng cao hiệu quả bảo vệ vi khuẩn probiotic</v>
          </cell>
          <cell r="J265" t="str">
            <v>Trương Thị Lan</v>
          </cell>
          <cell r="K265" t="str">
            <v>Anh</v>
          </cell>
          <cell r="L265">
            <v>2005181008</v>
          </cell>
          <cell r="M265" t="str">
            <v>09DHTP6</v>
          </cell>
          <cell r="N265" t="str">
            <v>Liêu Mỹ Đông</v>
          </cell>
        </row>
        <row r="266">
          <cell r="C266" t="str">
            <v>KLTN09-273</v>
          </cell>
          <cell r="D266">
            <v>1</v>
          </cell>
          <cell r="E266" t="str">
            <v xml:space="preserve">Các yếu tố tác động tới khả năng sống  của Bacillus subtilis natto </v>
          </cell>
          <cell r="F266" t="str">
            <v>NC</v>
          </cell>
          <cell r="G266" t="str">
            <v xml:space="preserve">Đánh giá ảnh hưởng của nhiệt độ tới khả năng sống sót của Bacillus subtilis natto </v>
          </cell>
          <cell r="H266" t="str">
            <v xml:space="preserve"> - Xây dựng đường chuẩn của vi khuẩn 
- Xây dựng đường cong sinh trưởng của vi khuẩn 
- Đánh giá tác động của nhiệt độ tới khả năng sống sót của vi khuẩn </v>
          </cell>
          <cell r="I266" t="str">
            <v xml:space="preserve">- Đánh giá tác động của nhiệt độ tới vi khuẩn Bacillus subtilis </v>
          </cell>
          <cell r="J266" t="str">
            <v>Kiều Tô Tố</v>
          </cell>
          <cell r="K266" t="str">
            <v>Nhi</v>
          </cell>
          <cell r="L266">
            <v>2005181193</v>
          </cell>
          <cell r="M266" t="str">
            <v>09DHTP6</v>
          </cell>
          <cell r="N266" t="str">
            <v>Liêu Mỹ Đông</v>
          </cell>
        </row>
        <row r="267">
          <cell r="C267" t="str">
            <v>KLTN09-274</v>
          </cell>
          <cell r="D267">
            <v>1</v>
          </cell>
          <cell r="E267" t="str">
            <v xml:space="preserve">Các ảnh hưởng của điểu kiện bảo quản tới vi khuẩn Bacillus subtilis natto </v>
          </cell>
          <cell r="F267" t="str">
            <v>NC</v>
          </cell>
          <cell r="G267" t="str">
            <v>Đánh giá khả năng bảo vệ vi khuẩn Bacillus subtilis natto bằng kĩ thuật vi bao</v>
          </cell>
          <cell r="H267" t="str">
            <v xml:space="preserve">- Xây dựng đường cong sinh trưởng của vi khuẩn 
- Khảo sát các điều kiện tác động tới hiệu suất vi bao vi khuẩn 
- Đánh giá vai trò của kĩ thuật vi bao tới hiệu quả bảo vệ vi khuẩn </v>
          </cell>
          <cell r="I267" t="str">
            <v>- Nâng cao hiệu quả bảo quản Bacillus subtilis bằng kĩ thuật vi bao</v>
          </cell>
          <cell r="J267" t="str">
            <v>Lê Gia</v>
          </cell>
          <cell r="K267" t="str">
            <v>Hân</v>
          </cell>
          <cell r="L267">
            <v>2005181056</v>
          </cell>
          <cell r="M267" t="str">
            <v>09DHTP2</v>
          </cell>
          <cell r="N267" t="str">
            <v>Liêu Mỹ Đông</v>
          </cell>
        </row>
        <row r="268">
          <cell r="C268" t="str">
            <v>KLTN09-275</v>
          </cell>
          <cell r="D268">
            <v>1</v>
          </cell>
          <cell r="E268" t="str">
            <v>Tìm hiểu các nghiên cứu sản phẩm bánh ít năng lượng</v>
          </cell>
          <cell r="F268" t="str">
            <v>TQTL</v>
          </cell>
          <cell r="G268" t="str">
            <v xml:space="preserve"> Đề xuất quy trình làm bánh và nguồn nguyên liệu thay thế ít năng lượng</v>
          </cell>
          <cell r="H268" t="str">
            <v>- Tìm hiểu nguyên vật liệu trong sản xuất bánh 
- Tìm hiểu các loại nguyên liệu thay thế có năng lượng thấp
-  Đề xuất quy trình làm bánh và nguồn nguyên liệu thay thế ít năng lượng</v>
          </cell>
          <cell r="I268" t="str">
            <v>- Tổng hợp các nghiên cứu về các nguôn nguyên liệu thay thế phù hợp cho qua trình sản xuất bánh</v>
          </cell>
          <cell r="J268" t="str">
            <v>Tống Linh</v>
          </cell>
          <cell r="K268" t="str">
            <v>Nhi</v>
          </cell>
          <cell r="L268">
            <v>2005160158</v>
          </cell>
          <cell r="M268" t="str">
            <v>07DHTP4</v>
          </cell>
          <cell r="N268" t="str">
            <v>Liêu Mỹ Đông</v>
          </cell>
        </row>
        <row r="269">
          <cell r="C269" t="str">
            <v>KLTN09-276</v>
          </cell>
          <cell r="D269">
            <v>1</v>
          </cell>
          <cell r="E269" t="str">
            <v>Nghiên cứu quy trình sản xuất thạch Đông Trùng Hạ Thảo</v>
          </cell>
          <cell r="F269" t="str">
            <v>PTSP</v>
          </cell>
          <cell r="G269" t="str">
            <v>Nghiên cứu được quy trình sản xuất thạch Đông Trùng Hạ Thảo</v>
          </cell>
          <cell r="H269" t="str">
            <v>+ Khảo sát nguyên liệu
+ Khảo sát tỷ lệ phối trộn
+ Khảo sát ảnh hưởng thời gian và nhiệt độ bảo quản đến chất lượng sản phẩm
+ Đánh giá chất lượng sản phẩm.</v>
          </cell>
          <cell r="I269" t="str">
            <v>- Thành phần nguyên liệu
- Kết quả tỉ lệ phối trộn
- Kết quả thời gian và nhiệt độ bảo quản
- Kết quả đánh giá chất lượng sản phẩm</v>
          </cell>
          <cell r="J269" t="str">
            <v>Lê Hoài</v>
          </cell>
          <cell r="K269" t="str">
            <v>Phương</v>
          </cell>
          <cell r="L269">
            <v>2005181231</v>
          </cell>
          <cell r="M269" t="str">
            <v>09DHTP1</v>
          </cell>
          <cell r="N269" t="str">
            <v>Liêu Mỹ Đông</v>
          </cell>
        </row>
        <row r="270">
          <cell r="C270" t="str">
            <v>KLTN09-277</v>
          </cell>
          <cell r="D270">
            <v>1</v>
          </cell>
          <cell r="E270" t="str">
            <v>Nghiên cứu quy trình nước uống Đông Trùng Hạ Thảo đóng chai</v>
          </cell>
          <cell r="F270" t="str">
            <v>PTSP</v>
          </cell>
          <cell r="G270" t="str">
            <v>Nghiên cứu được quy trình sản xuất nước uống Đông Trùng Hạ Thảo đóng chai</v>
          </cell>
          <cell r="H270" t="str">
            <v>+Khảo sát tỷ lệ phối trộn
+ Khảo sát ảnh hưởng thời gian và nhiệt độ bảo quản đến chất lượng sản phẩm
+ Đánh giá chất lượng sản phẩm.</v>
          </cell>
          <cell r="I270" t="str">
            <v>- Thành phần nguyên liệu
- Kết quả tỉ lệ phối trộn
- Kết quả thời gian và nhiệt độ bảo quản
- Kết quả đánh giá chất lượng sản phẩm</v>
          </cell>
          <cell r="J270" t="str">
            <v>Đặng Như</v>
          </cell>
          <cell r="K270" t="str">
            <v>Ngọc</v>
          </cell>
          <cell r="L270">
            <v>2005181183</v>
          </cell>
          <cell r="M270" t="str">
            <v>09DHTP4</v>
          </cell>
          <cell r="N270" t="str">
            <v>Liêu Mỹ Đông</v>
          </cell>
        </row>
        <row r="271">
          <cell r="C271">
            <v>0</v>
          </cell>
          <cell r="D271">
            <v>0</v>
          </cell>
          <cell r="E271">
            <v>0</v>
          </cell>
          <cell r="F271">
            <v>0</v>
          </cell>
          <cell r="G271">
            <v>0</v>
          </cell>
          <cell r="H271">
            <v>0</v>
          </cell>
          <cell r="I271">
            <v>0</v>
          </cell>
          <cell r="J271">
            <v>0</v>
          </cell>
          <cell r="K271">
            <v>0</v>
          </cell>
          <cell r="L271">
            <v>0</v>
          </cell>
          <cell r="M271">
            <v>0</v>
          </cell>
          <cell r="N271">
            <v>0</v>
          </cell>
        </row>
        <row r="272">
          <cell r="C272" t="str">
            <v>KLTN09-278</v>
          </cell>
          <cell r="D272">
            <v>1</v>
          </cell>
          <cell r="E272" t="str">
            <v>Tổng quan nguyên liệu Đông Trùng Hạ Thảo</v>
          </cell>
          <cell r="F272" t="str">
            <v>TQTL</v>
          </cell>
          <cell r="G272" t="str">
            <v>Ứng dụng nguyên liệu Đông trùng hạ thảo trong thực phẩm hằng ngày.</v>
          </cell>
          <cell r="H272" t="str">
            <v xml:space="preserve">- Nguồn gốc, phân loại và thành phần dinh dưỡng
- Giá trị nguyên liệu mang lại.
- Sản phẩm có thể sản xuất, sản phẩm có mặt thị trường.
- Khó khăn trong quá trình ứng dụng nguyên liệu.
- Đề xuất dữ quá trình nghiên cứu tiếp theo        </v>
          </cell>
          <cell r="I272" t="str">
            <v>- Loại sản phẩm có thể sản xuất, khó khăn khi thực hiện, phương án cải tiến.
- Đề xuất cho quá trình nghiên cứu tiếp theo</v>
          </cell>
          <cell r="J272" t="str">
            <v>Đặng Thị Hoàng</v>
          </cell>
          <cell r="K272" t="str">
            <v>Hiệp</v>
          </cell>
          <cell r="L272">
            <v>2005180490</v>
          </cell>
          <cell r="M272" t="str">
            <v>09DHTP1</v>
          </cell>
          <cell r="N272" t="str">
            <v>Đinh Thị Hải Thuận</v>
          </cell>
        </row>
        <row r="273">
          <cell r="C273" t="str">
            <v>KLTN09-279</v>
          </cell>
          <cell r="D273">
            <v>1</v>
          </cell>
          <cell r="E273" t="str">
            <v>Nghiên cứu trà cà gai leo đóng chai bổ sung đông trùng hạ thảo</v>
          </cell>
          <cell r="F273" t="str">
            <v>PTSP</v>
          </cell>
          <cell r="G273" t="str">
            <v>Phát triển sản phẩm trà cà gai leo</v>
          </cell>
          <cell r="H273" t="str">
            <v xml:space="preserve">- Tổng quan nguyên liệu 
- Khảo sát người tiêu dùng
- Khảo sát công đoạn phối trộn
- Đánh giá chất lượng sản phẩm
- Xây dựng TCCS cho sản phẩm
- Thiết kế nội dung ghi nhãn sản phẩm           </v>
          </cell>
          <cell r="I273" t="str">
            <v>- Số liệu tổng quan
- Thông số qui trình công nghệ
- Tiêu chuẩn cơ sở sản phẩm
- Nhãn sản phẩm</v>
          </cell>
          <cell r="J273" t="str">
            <v>Lưu Thị Thùy</v>
          </cell>
          <cell r="K273" t="str">
            <v>Trinh</v>
          </cell>
          <cell r="L273">
            <v>2005180324</v>
          </cell>
          <cell r="M273" t="str">
            <v>09DHTP1</v>
          </cell>
          <cell r="N273" t="str">
            <v>Đinh Thị Hải Thuận</v>
          </cell>
        </row>
        <row r="274">
          <cell r="C274" t="str">
            <v>KLTN09-280</v>
          </cell>
          <cell r="D274">
            <v>1</v>
          </cell>
          <cell r="E274" t="str">
            <v>Nghiên cứu qui trình sản xuất trà hòa tan từ đông trùng hạ thảo</v>
          </cell>
          <cell r="F274" t="str">
            <v>PTSP</v>
          </cell>
          <cell r="G274" t="str">
            <v>Phát triển sản phẩm trà hòa tan đông trùng hạ thảo</v>
          </cell>
          <cell r="H274" t="str">
            <v xml:space="preserve">- Tổng quan nguyên liệu
- Khảo sát người tiêu dùng
- Khảo sát công đoạn phối trộn
-  Khảo sát chế độ sấy
- Đánh giá chất lượng sản phẩm, 
- Xây dựng TCCS cho sản phẩm,
- Thiết kế nội dung ghi nhãn sản phẩm           </v>
          </cell>
          <cell r="I274" t="str">
            <v>- Số liệu tổng quan
- Thông số qui trình công nghệ
- Tiêu chuẩn cơ sở sản phẩm
- Nhãn sản phẩm</v>
          </cell>
          <cell r="J274" t="str">
            <v>Võ Thị Ngọc</v>
          </cell>
          <cell r="K274" t="str">
            <v>Hiền</v>
          </cell>
          <cell r="L274">
            <v>2005170364</v>
          </cell>
          <cell r="M274" t="str">
            <v>08DHTP6</v>
          </cell>
          <cell r="N274" t="str">
            <v>Đinh Thị Hải Thuận</v>
          </cell>
        </row>
        <row r="275">
          <cell r="C275" t="str">
            <v>KLTN09-281</v>
          </cell>
          <cell r="D275">
            <v>1</v>
          </cell>
          <cell r="E275" t="str">
            <v>Hoàn thiện quy trình sản xuất sữa chua Đông Trùng hạ Thảo</v>
          </cell>
          <cell r="F275" t="str">
            <v>PTSP</v>
          </cell>
          <cell r="G275" t="str">
            <v>Phát triển sản phẩm sữa chua Đông trùng hạ thảo</v>
          </cell>
          <cell r="H275" t="str">
            <v>- Tổng quan nguyên liệu
-Khảo sát công đoạn phối trộn
-Khảo sát công đoạn lên men
-Tìm hiểu phương pháp sấy thăng hoa cho sản phẩm
-Đánh giá chất lượng sản phẩm
-Xây dựng TCCS cho sản phẩm
-Thiết kế nội dung ghi nhãn</v>
          </cell>
          <cell r="I275" t="str">
            <v>-Số liệu Tổng quan
- Thông Số quy trình công nghệ
- Tiêu chuẩn cơ sở sản phẩm
- Nhãn sản phẩm</v>
          </cell>
          <cell r="J275" t="str">
            <v>Bùi Thị Bích</v>
          </cell>
          <cell r="K275" t="str">
            <v>Trâm</v>
          </cell>
          <cell r="L275">
            <v>2005181307</v>
          </cell>
          <cell r="M275" t="str">
            <v>09DHTP1</v>
          </cell>
          <cell r="N275" t="str">
            <v>Đinh Thị Hải Thuận</v>
          </cell>
        </row>
        <row r="276">
          <cell r="C276" t="str">
            <v>KLTN09-282</v>
          </cell>
          <cell r="D276">
            <v>1</v>
          </cell>
          <cell r="E276" t="str">
            <v>Hoàn thiện qui trình sản xuất nước yến đông trùng hạ thảo</v>
          </cell>
          <cell r="F276" t="str">
            <v>PTSP</v>
          </cell>
          <cell r="G276" t="str">
            <v>Phát triển sản phẩm nước yến đông trùng hạ thảo</v>
          </cell>
          <cell r="H276" t="str">
            <v xml:space="preserve">- Tổng quan nguyên liệu
- Khảo sát người tiêu dùng
- Khảo sát công đoạn phối trộn
- Đánh giá chất lượng sản phẩm, 
- Xây dựng TCCS cho sản phẩm
-Thiết kế nội dung ghi nhãn sản phẩm           </v>
          </cell>
          <cell r="I276" t="str">
            <v>- Số liệu tổng quan
- Thông số qui trình công nghệ
- Tiêu chuẩn cơ sở sản phẩm
- Nhãn sản phẩm</v>
          </cell>
          <cell r="J276" t="str">
            <v>Trần Thái Huyền</v>
          </cell>
          <cell r="K276" t="str">
            <v>Trân</v>
          </cell>
          <cell r="L276">
            <v>2005180008</v>
          </cell>
          <cell r="M276" t="str">
            <v>09DHTP1</v>
          </cell>
          <cell r="N276" t="str">
            <v>Đinh Thị Hải Thuận</v>
          </cell>
        </row>
        <row r="277">
          <cell r="C277">
            <v>0</v>
          </cell>
          <cell r="D277">
            <v>0</v>
          </cell>
          <cell r="E277">
            <v>0</v>
          </cell>
          <cell r="F277">
            <v>0</v>
          </cell>
          <cell r="G277">
            <v>0</v>
          </cell>
          <cell r="H277">
            <v>0</v>
          </cell>
          <cell r="I277">
            <v>0</v>
          </cell>
          <cell r="J277">
            <v>0</v>
          </cell>
          <cell r="K277">
            <v>0</v>
          </cell>
          <cell r="L277">
            <v>0</v>
          </cell>
          <cell r="M277">
            <v>0</v>
          </cell>
          <cell r="N277">
            <v>0</v>
          </cell>
        </row>
        <row r="278">
          <cell r="C278" t="str">
            <v>KLTN09-283</v>
          </cell>
          <cell r="D278">
            <v>1</v>
          </cell>
          <cell r="E278" t="str">
            <v>Khảo sát một số yếu tố ảnh hưởng trong quá trình nảy mầm gạo</v>
          </cell>
          <cell r="F278" t="str">
            <v>NC</v>
          </cell>
          <cell r="G278" t="str">
            <v>Xác định được một số yếu tố ảnh hưởng quá trình tạo gạo mầm</v>
          </cell>
          <cell r="H278" t="str">
            <v>- Tổng quan tài liệu 
- Khảo sát ảnh hưởng của nguyên liệu
- Khảo sát một số điều kiện nảy mầm
- Khảo sát điều kiện hoàn thiện sản phẩm</v>
          </cell>
          <cell r="I278" t="str">
            <v>- Thông tin tổng quan về đề tài
- Kết quả khảo sát ảnh hưởng của nguyên liệu
- Kết quả khảo sát điều kiện nảy mầm
- Kết quả khảo sát điều kiện hoàn thiện sản phẩm</v>
          </cell>
          <cell r="J278" t="str">
            <v>Trịnh Thị Thiên</v>
          </cell>
          <cell r="K278" t="str">
            <v>Thư</v>
          </cell>
          <cell r="L278">
            <v>2022181068</v>
          </cell>
          <cell r="M278" t="str">
            <v>09DHDB2</v>
          </cell>
          <cell r="N278" t="str">
            <v>Hoàng Thị Trúc Quỳnh</v>
          </cell>
        </row>
        <row r="279">
          <cell r="C279" t="str">
            <v>KLTN09-284</v>
          </cell>
          <cell r="D279">
            <v>1</v>
          </cell>
          <cell r="E279" t="str">
            <v>Nghiên cứu thử nghiệm sản phẩm kẹo gạo mầm mè đen</v>
          </cell>
          <cell r="F279" t="str">
            <v>NC</v>
          </cell>
          <cell r="G279" t="str">
            <v>Thử nghiệm ứng dụng gạo mầm trong sản phẩm kẹo gạo mầm mè đen</v>
          </cell>
          <cell r="H279" t="str">
            <v>- Tổng quan tài liệu
- Khảo sát quá trình xử lý gạo mầm
- Hoàn thiện công thức sản phẩm 
- Đánh giá chất lượng sản phẩm</v>
          </cell>
          <cell r="I279" t="str">
            <v>- Thông tin tổng quan về đề tài
- Kết quả khảo sát quá trình xử lý gạo mầm
- Quy trình công nghệ tạo sản phẩm kẹo gạo mầm mè đen
- Báo cáo đánh giá chất lượng sản phẩm</v>
          </cell>
          <cell r="J279" t="str">
            <v>Nguyễn Thắng Gia</v>
          </cell>
          <cell r="K279" t="str">
            <v>Bảo</v>
          </cell>
          <cell r="L279">
            <v>2022181005</v>
          </cell>
          <cell r="M279" t="str">
            <v>09DHDB2</v>
          </cell>
          <cell r="N279" t="str">
            <v>Hoàng Thị Trúc Quỳnh</v>
          </cell>
        </row>
        <row r="280">
          <cell r="C280" t="str">
            <v>KLTN09-285</v>
          </cell>
          <cell r="D280">
            <v>1</v>
          </cell>
          <cell r="E280" t="str">
            <v>Nghiên cứu hoàn thiện quy trình công nghệ sản xuất sữa gạo mầm hạt chia</v>
          </cell>
          <cell r="F280" t="str">
            <v>PTSP</v>
          </cell>
          <cell r="G280" t="str">
            <v>Hoàn thiện được quy trình sản xuất sản phẩm</v>
          </cell>
          <cell r="H280" t="str">
            <v>- Phát triển concept và xây dựng bản mô tả sản phẩm
- Xây dựng các thông số thiết kế sản phẩm
- Nghiên cứu hoàn thiện quy trình công nghệ sản xuất
- Xây dựng TCCS cho sản phẩm</v>
          </cell>
          <cell r="I280" t="str">
            <v>- Quy trình công nghệ hoàn thiện
- Bản mô tả sản phẩm
- Bản TCCS sản phẩm
- Nhãn sản phẩm</v>
          </cell>
          <cell r="J280" t="str">
            <v>Lữ Ngọc Kim</v>
          </cell>
          <cell r="K280" t="str">
            <v>Ngân</v>
          </cell>
          <cell r="L280">
            <v>2005181169</v>
          </cell>
          <cell r="M280" t="str">
            <v>09DHTP7</v>
          </cell>
          <cell r="N280" t="str">
            <v>Hoàng Thị Trúc Quỳnh</v>
          </cell>
        </row>
        <row r="281">
          <cell r="C281" t="str">
            <v>KLTN09-286</v>
          </cell>
          <cell r="D281">
            <v>1</v>
          </cell>
          <cell r="E281" t="str">
            <v>Nghiên cứu hoàn thiện quy trình công nghệ sản xuất sữa gạo mầm ca cao</v>
          </cell>
          <cell r="F281" t="str">
            <v>PTSP</v>
          </cell>
          <cell r="G281" t="str">
            <v>Hoàn thiện được quy trình sản xuất sản phẩm</v>
          </cell>
          <cell r="H281" t="str">
            <v>- Phát triển concept và xây dựng bản mô tả sản phẩm
- Xây dựng các thông số thiết kế sản phẩm
- Nghiên cứu hoàn thiện quy trình công nghệ sản xuất
- Xây dựng TCCS cho sản phẩm</v>
          </cell>
          <cell r="I281" t="str">
            <v>- Quy trình công nghệ hoàn thiện
- Bản mô tả sản phẩm
- Bản TCCS sản phẩm
- Nhãn sản phẩm</v>
          </cell>
          <cell r="J281" t="str">
            <v>Vũ Trúc Thanh</v>
          </cell>
          <cell r="K281" t="str">
            <v>Nhi</v>
          </cell>
          <cell r="L281">
            <v>2005181199</v>
          </cell>
          <cell r="M281" t="str">
            <v>09DHTP7</v>
          </cell>
          <cell r="N281" t="str">
            <v>Hoàng Thị Trúc Quỳnh</v>
          </cell>
        </row>
        <row r="282">
          <cell r="C282" t="str">
            <v>KLTN09-287</v>
          </cell>
          <cell r="D282">
            <v>1</v>
          </cell>
          <cell r="E282" t="str">
            <v>Nghiên cứu hoàn thiện quy trình công nghệ sản xuất sữa chua bắp</v>
          </cell>
          <cell r="F282" t="str">
            <v>PTSP</v>
          </cell>
          <cell r="G282" t="str">
            <v>Hoàn thiện được quy trình sản xuất sản phẩm</v>
          </cell>
          <cell r="H282" t="str">
            <v>- Phát triển concept và xây dựng bản mô tả sản phẩm
- Xây dựng các thông số thiết kế sản phẩm
- Nghiên cứu hoàn thiện quy trình công nghệ sản xuất
- Xây dựng TCCS cho sản phẩm</v>
          </cell>
          <cell r="I282" t="str">
            <v>- Quy trình công nghệ hoàn thiện
- Bản mô tả sản phẩm
- Bản TCCS sản phẩm
- Nhãn sản phẩm</v>
          </cell>
          <cell r="J282" t="str">
            <v>Trần Thị Mỹ</v>
          </cell>
          <cell r="K282" t="str">
            <v>Duyên</v>
          </cell>
          <cell r="L282">
            <v>2005180538</v>
          </cell>
          <cell r="M282" t="str">
            <v>09DHTP5</v>
          </cell>
          <cell r="N282" t="str">
            <v>Hoàng Thị Trúc Quỳnh</v>
          </cell>
        </row>
        <row r="283">
          <cell r="C283" t="str">
            <v>KLTN09-288</v>
          </cell>
          <cell r="D283">
            <v>1</v>
          </cell>
          <cell r="E283" t="str">
            <v>Nghiên cứu hoàn thiện quy trình công nghệ sản xuất nước nha đam hoa đậu biếc</v>
          </cell>
          <cell r="F283" t="str">
            <v>PTSP</v>
          </cell>
          <cell r="G283" t="str">
            <v>Hoàn thiện được quy trình sản xuất sản phẩm</v>
          </cell>
          <cell r="H283" t="str">
            <v>- Phát triển concept và xây dựng bản mô tả sản phẩm
- Xây dựng các thông số thiết kế sản phẩm
- Nghiên cứu hoàn thiện quy trình công nghệ sản xuất
- Xây dựng TCCS cho sản phẩm</v>
          </cell>
          <cell r="I283" t="str">
            <v>- Quy trình công nghệ hoàn thiện
- Bản mô tả sản phẩm
- Bản TCCS sản phẩm
- Nhãn sản phẩm</v>
          </cell>
          <cell r="J283" t="str">
            <v>Lê Nguyễn Ngọc</v>
          </cell>
          <cell r="K283" t="str">
            <v>Ánh</v>
          </cell>
          <cell r="L283">
            <v>2005180036</v>
          </cell>
          <cell r="M283" t="str">
            <v>09DHTP5</v>
          </cell>
          <cell r="N283" t="str">
            <v>Hoàng Thị Trúc Quỳnh</v>
          </cell>
        </row>
        <row r="284">
          <cell r="C284" t="str">
            <v>KLTN09-289</v>
          </cell>
          <cell r="D284">
            <v>1</v>
          </cell>
          <cell r="E284" t="str">
            <v>Nghiên cứu hoàn thiện quy trình công nghệ sản xuất sữa gạo mầm hạt sen</v>
          </cell>
          <cell r="F284" t="str">
            <v>PTSP</v>
          </cell>
          <cell r="G284" t="str">
            <v>Hoàn thiện được quy trình sản xuất sản phẩm</v>
          </cell>
          <cell r="H284" t="str">
            <v>- Phát triển concept và xây dựng bản mô tả sản phẩm
- Xây dựng các thông số thiết kế sản phẩm
- Nghiên cứu hoàn thiện quy trình công nghệ sản xuất
- Xây dựng TCCS cho sản phẩm</v>
          </cell>
          <cell r="I284" t="str">
            <v>- Quy trình công nghệ hoàn thiện
- Bản mô tả sản phẩm
- Bản TCCS sản phẩm
- Nhãn sản phẩm</v>
          </cell>
          <cell r="J284" t="str">
            <v>Bùi Thị Hoàng</v>
          </cell>
          <cell r="K284" t="str">
            <v>Mai</v>
          </cell>
          <cell r="L284">
            <v>2005181147</v>
          </cell>
          <cell r="M284" t="str">
            <v>09DHTP7</v>
          </cell>
          <cell r="N284" t="str">
            <v>Hoàng Thị Trúc Quỳnh</v>
          </cell>
        </row>
        <row r="285">
          <cell r="C285" t="str">
            <v>KLTN09-290</v>
          </cell>
          <cell r="D285">
            <v>1</v>
          </cell>
          <cell r="E285" t="str">
            <v>Nghiên cứu hoàn thiện quy trình công nghệ sản xuất sữa gạo mầm đậu đỏ</v>
          </cell>
          <cell r="F285" t="str">
            <v>PTSP</v>
          </cell>
          <cell r="G285" t="str">
            <v>Hoàn thiện được quy trình sản xuất sản phẩm</v>
          </cell>
          <cell r="H285" t="str">
            <v>- Phát triển concept và xây dựng bản mô tả sản phẩm
- Xây dựng các thông số thiết kế sản phẩm
- Nghiên cứu hoàn thiện quy trình công nghệ sản xuất
- Xây dựng TCCS cho sản phẩm</v>
          </cell>
          <cell r="I285" t="str">
            <v>- Quy trình công nghệ hoàn thiện
- Bản mô tả sản phẩm
- Bản TCCS sản phẩm
- Nhãn sản phẩm</v>
          </cell>
          <cell r="J285" t="str">
            <v>Nguyễn Thị Trách</v>
          </cell>
          <cell r="K285" t="str">
            <v>Linh</v>
          </cell>
          <cell r="L285">
            <v>2005181131</v>
          </cell>
          <cell r="M285" t="str">
            <v xml:space="preserve"> 09DHTP7</v>
          </cell>
          <cell r="N285" t="str">
            <v>Hoàng Thị Trúc Quỳnh</v>
          </cell>
        </row>
        <row r="286">
          <cell r="C286" t="str">
            <v>KLTN09-291</v>
          </cell>
          <cell r="D286">
            <v>1</v>
          </cell>
          <cell r="E286" t="str">
            <v>Nghiên cứu hoàn thiện quy trình công nghệ sản xuất sữa gạo mầm hạnh nhân</v>
          </cell>
          <cell r="F286" t="str">
            <v>PTSP</v>
          </cell>
          <cell r="G286" t="str">
            <v>Hoàn thiện được quy trình sản xuất sản phẩm</v>
          </cell>
          <cell r="H286" t="str">
            <v>- Phát triển concept và xây dựng bản mô tả sản phẩm
- Xây dựng các thông số thiết kế sản phẩm
- Nghiên cứu hoàn thiện quy trình công nghệ sản xuất
- Xây dựng TCCS cho sản phẩm</v>
          </cell>
          <cell r="I286" t="str">
            <v>- Quy trình công nghệ hoàn thiện
- Bản mô tả sản phẩm
- Bản TCCS sản phẩm
- Nhãn sản phẩm</v>
          </cell>
          <cell r="J286" t="str">
            <v>Lê Thị Ngọc</v>
          </cell>
          <cell r="K286" t="str">
            <v>Nhi</v>
          </cell>
          <cell r="L286">
            <v>2005180427</v>
          </cell>
          <cell r="M286" t="str">
            <v>09DHTP7</v>
          </cell>
          <cell r="N286" t="str">
            <v>Hoàng Thị Trúc Quỳnh</v>
          </cell>
        </row>
        <row r="287">
          <cell r="C287" t="str">
            <v>KLTN09-292</v>
          </cell>
          <cell r="D287">
            <v>1</v>
          </cell>
          <cell r="E287" t="str">
            <v>Nghiên cứu hoàn thiện quy trình công nghệ sản xuất trà gạo mầm hoa đậu biếc</v>
          </cell>
          <cell r="F287" t="str">
            <v>PTSP</v>
          </cell>
          <cell r="G287" t="str">
            <v>Hoàn thiện được quy trình sản xuất sản phẩm</v>
          </cell>
          <cell r="H287" t="str">
            <v>- Phát triển concept và xây dựng bản mô tả sản phẩm
- Xây dựng các thông số thiết kế sản phẩm
- Nghiên cứu hoàn thiện quy trình công nghệ sản xuất
- Xây dựng TCCS cho sản phẩm</v>
          </cell>
          <cell r="I287" t="str">
            <v>- Quy trình công nghệ hoàn thiện
- Bản mô tả sản phẩm
- Bản TCCS sản phẩm
- Nhãn sản phẩm</v>
          </cell>
          <cell r="J287" t="str">
            <v>Lê Đăng</v>
          </cell>
          <cell r="K287" t="str">
            <v>Khoa</v>
          </cell>
          <cell r="L287">
            <v>2005180537</v>
          </cell>
          <cell r="M287" t="str">
            <v>09DHTP7</v>
          </cell>
          <cell r="N287" t="str">
            <v>Hoàng Thị Trúc Quỳnh</v>
          </cell>
        </row>
        <row r="288">
          <cell r="C288" t="str">
            <v>KLTN09-293</v>
          </cell>
          <cell r="D288">
            <v>1</v>
          </cell>
          <cell r="E288" t="str">
            <v xml:space="preserve">Nghiên cứu hoàn thiện quy trình công nghệ sản xuất hồng trà gạo mầm </v>
          </cell>
          <cell r="F288" t="str">
            <v>PTSP</v>
          </cell>
          <cell r="G288" t="str">
            <v>Hoàn thiện được quy trình sản xuất sản phẩm</v>
          </cell>
          <cell r="H288" t="str">
            <v>- Phát triển concept và xây dựng bản mô tả sản phẩm
- Xây dựng các thông số thiết kế sản phẩm
- Nghiên cứu hoàn thiện quy trình công nghệ sản xuất
- Xây dựng TCCS cho sản phẩm</v>
          </cell>
          <cell r="I288" t="str">
            <v>- Quy trình công nghệ hoàn thiện
- Bản mô tả sản phẩm
- Bản TCCS sản phẩm
- Nhãn sản phẩm</v>
          </cell>
          <cell r="J288" t="str">
            <v>Đỗ Thị Thuỳ</v>
          </cell>
          <cell r="K288" t="str">
            <v>Trang</v>
          </cell>
          <cell r="L288">
            <v>2022181076</v>
          </cell>
          <cell r="M288" t="str">
            <v xml:space="preserve"> 09DHDB2</v>
          </cell>
          <cell r="N288" t="str">
            <v>Hoàng Thị Trúc Quỳnh</v>
          </cell>
        </row>
        <row r="289">
          <cell r="C289" t="str">
            <v>KLTN09-294</v>
          </cell>
          <cell r="D289">
            <v>1</v>
          </cell>
          <cell r="E289" t="str">
            <v>Nghiên cứu hoàn thiện quy trình công nghệ sản xuất trà gạo mầm đinh lăng</v>
          </cell>
          <cell r="F289" t="str">
            <v>PTSP</v>
          </cell>
          <cell r="G289" t="str">
            <v>Hoàn thiện được quy trình sản xuất sản phẩm</v>
          </cell>
          <cell r="H289" t="str">
            <v>- Phát triển concept và xây dựng bản mô tả sản phẩm
- Xây dựng các thông số thiết kế sản phẩm
- Nghiên cứu hoàn thiện quy trình công nghệ sản xuất
- Xây dựng TCCS cho sản phẩm</v>
          </cell>
          <cell r="I289" t="str">
            <v>- Quy trình công nghệ hoàn thiện
- Bản mô tả sản phẩm
- Bản TCCS sản phẩm
- Nhãn sản phẩm</v>
          </cell>
          <cell r="J289" t="str">
            <v>Thái Đinh</v>
          </cell>
          <cell r="K289" t="str">
            <v>Khang</v>
          </cell>
          <cell r="L289">
            <v>2005181103</v>
          </cell>
          <cell r="M289" t="str">
            <v>09DHTP7</v>
          </cell>
          <cell r="N289" t="str">
            <v>Hoàng Thị Trúc Quỳnh</v>
          </cell>
        </row>
        <row r="290">
          <cell r="C290" t="str">
            <v>KLTN09-295</v>
          </cell>
          <cell r="D290">
            <v>1</v>
          </cell>
          <cell r="E290" t="str">
            <v>Nghiên cứu hoàn thiện quy trình công nghệ sản xuất bánh bao Thanh long ruột đỏ nhân Thanh long.</v>
          </cell>
          <cell r="F290" t="str">
            <v>PTSP</v>
          </cell>
          <cell r="G290" t="str">
            <v>Hoàn thiện được quy trình sản xuất sản phẩm</v>
          </cell>
          <cell r="H290" t="str">
            <v>- Phát triển concept và xây dựng bản mô tả sản phẩm
- Xây dựng các thông số thiết kế sản phẩm
- Nghiên cứu hoàn thiện quy trình công nghệ sản xuất
- Xây dựng TCCS cho sản phẩm</v>
          </cell>
          <cell r="I290" t="str">
            <v>- Quy trình công nghệ hoàn thiện
- Bản mô tả sản phẩm
- Bản tiêu chuẩn cơ sở sản phẩm
- Nhãn sản phẩm</v>
          </cell>
          <cell r="J290" t="str">
            <v>Nguyễn Thị Hoài</v>
          </cell>
          <cell r="K290" t="str">
            <v>Thu</v>
          </cell>
          <cell r="L290">
            <v>2005180277</v>
          </cell>
          <cell r="M290" t="str">
            <v>09DHTP5</v>
          </cell>
          <cell r="N290" t="str">
            <v>Hoàng Thị Trúc Quỳnh</v>
          </cell>
        </row>
        <row r="291">
          <cell r="C291" t="str">
            <v>KLTN09-296</v>
          </cell>
          <cell r="D291">
            <v>1</v>
          </cell>
          <cell r="E291" t="str">
            <v>Nghiên cứu phát triển sản phẩm mứt vỏ chanh dây tím dạng sợi</v>
          </cell>
          <cell r="F291" t="str">
            <v>PTSP</v>
          </cell>
          <cell r="G291" t="str">
            <v>Hoàn thiện được quy trình sản xuất sản phẩm</v>
          </cell>
          <cell r="H291" t="str">
            <v>- Phát triển concept và xây dựng bản mô tả sản phẩm
- Xây dựng các thông số thiết kế sản phẩm
- Nghiên cứu hoàn thiện quy trình công nghệ sản xuất
- Xây dựng TCCS cho sản phẩm</v>
          </cell>
          <cell r="I291" t="str">
            <v>- Quy trình công nghệ hoàn thiện
- Bản mô tả sản phẩm
- Bản TCCS sản phẩm
- Nhãn sản phẩm</v>
          </cell>
          <cell r="J291" t="str">
            <v>Hồ Thị</v>
          </cell>
          <cell r="K291" t="str">
            <v>Phúc</v>
          </cell>
          <cell r="L291">
            <v>2005181219</v>
          </cell>
          <cell r="M291" t="str">
            <v xml:space="preserve">09DHTP5 </v>
          </cell>
          <cell r="N291" t="str">
            <v>Hoàng Thị Trúc Quỳnh</v>
          </cell>
        </row>
        <row r="292">
          <cell r="C292" t="str">
            <v>KLTN09-297</v>
          </cell>
          <cell r="D292">
            <v>1</v>
          </cell>
          <cell r="E292" t="str">
            <v>Nghiên cứu hoàn thiện quy trình công nghệ sản xuất sản phẩm mứt bưởi (dạng mứt jam)</v>
          </cell>
          <cell r="F292" t="str">
            <v>PTSP</v>
          </cell>
          <cell r="G292" t="str">
            <v>Hoàn thiện được quy trình sản xuất sản phẩm</v>
          </cell>
          <cell r="H292" t="str">
            <v>- Phát triển concept và xây dựng bản mô tả sản phẩm
- Xây dựng các thông số thiết kế sản phẩm
- Nghiên cứu hoàn thiện quy trình công nghệ sản xuất
- Xây dựng TCCS cho sản phẩm</v>
          </cell>
          <cell r="I292" t="str">
            <v>Quy trình công nghệ hoàn thiện
Bản mô tả sản phẩm
Bản tiêu chuẩn cơ sở cho sản phẩm
Nhãn sản phẩm</v>
          </cell>
          <cell r="J292" t="str">
            <v>Trần Thị Hồng</v>
          </cell>
          <cell r="K292" t="str">
            <v>Luyến</v>
          </cell>
          <cell r="L292">
            <v>2005180223</v>
          </cell>
          <cell r="M292" t="str">
            <v xml:space="preserve">09DHTP5 </v>
          </cell>
          <cell r="N292" t="str">
            <v>Hoàng Thị Trúc Quỳnh</v>
          </cell>
        </row>
        <row r="293">
          <cell r="C293" t="str">
            <v>KLTN09-298</v>
          </cell>
          <cell r="D293">
            <v>1</v>
          </cell>
          <cell r="E293" t="str">
            <v>Nghiên cứu hoàn thiện quy trình công nghệ sản xuất nước uống dinh dưỡng bí đỏ mật ong</v>
          </cell>
          <cell r="F293" t="str">
            <v>PTSP</v>
          </cell>
          <cell r="G293" t="str">
            <v>Hoàn thiện được quy trình sản xuất sản phẩm</v>
          </cell>
          <cell r="H293" t="str">
            <v>- Phát triển concept và xây dựng bản mô tả sản phẩm
- Xây dựng các thông số thiết kế sản phẩm
- Nghiên cứu hoàn thiện quy trình công nghệ sản xuất
- Xây dựng TCCS cho sản phẩm</v>
          </cell>
          <cell r="I293" t="str">
            <v>- Quy trình công nghệ hoàn thiện
- Bản mô tả sản phẩm
- Bản TCCS sản phẩm
- Nhãn sản phẩm</v>
          </cell>
          <cell r="J293" t="str">
            <v>Nguyễn Thanh</v>
          </cell>
          <cell r="K293" t="str">
            <v>Luân</v>
          </cell>
          <cell r="L293">
            <v>2005180338</v>
          </cell>
          <cell r="M293" t="str">
            <v xml:space="preserve">09DHTP5 </v>
          </cell>
          <cell r="N293" t="str">
            <v>Hoàng Thị Trúc Quỳnh</v>
          </cell>
        </row>
        <row r="294">
          <cell r="C294" t="str">
            <v>KLTN09-299</v>
          </cell>
          <cell r="D294">
            <v>1</v>
          </cell>
          <cell r="E294" t="str">
            <v>Xây dựng hệ thống quản lý ATTP theo tiêu chuẩn HACCP Codex (phiên bản 5) cho nhà máy Slaughterhouse của công ty CPV FOOD</v>
          </cell>
          <cell r="F294" t="str">
            <v>HTĐB</v>
          </cell>
          <cell r="G294" t="str">
            <v>- Phân tích sự khác biệt giữa HACCP codex phiên bản 4 (2003) và phiên bản 5 (2020) 
- Lập kế hoạch chi tiết cập nhật phiên bản HACCP mới cho quy trình sản xuất sản phẩm chill main product</v>
          </cell>
          <cell r="H294" t="str">
            <v>- Phân tích sự khác biệt giữa 2 phiên bản HACCP codex gần nhất
- Mô tả thực trạng cơ sở sản xuất
- Đề xuất các bước để cập nhật phiên bản HACCP mới (chương trình tiên quyết và kế hoạch HACCP).
- Xây dựng các tiêu chí đánh giá nội bộ</v>
          </cell>
          <cell r="I294" t="str">
            <v>- Hiểu rõ sự khác biệt giữa giữa HACCP codex phiên bản 4 (2003) và phiên bản 5 (2020), 
- Kế hoạch chi tiết cập nhật phiên bản HACCP 2020 cho quy trình sản xuất sản phẩm cụ thể tại công ty
- Bảng tiêu chí đánh giá nội bộ cho nhà máy thực phẩm</v>
          </cell>
          <cell r="J294" t="str">
            <v>Huỳnh Thị Ý</v>
          </cell>
          <cell r="K294" t="str">
            <v>Nhi</v>
          </cell>
          <cell r="L294">
            <v>2022180138</v>
          </cell>
          <cell r="M294" t="str">
            <v>09DHDB2</v>
          </cell>
          <cell r="N294" t="str">
            <v>Hoàng Thị Trúc Quỳnh</v>
          </cell>
        </row>
        <row r="295">
          <cell r="C295" t="str">
            <v>KLTN09-300</v>
          </cell>
          <cell r="D295">
            <v>1</v>
          </cell>
          <cell r="E295" t="str">
            <v>Xây dựng hệ thống quản lý ATTP theo tiêu chuẩn HACCP Codex (phiên bản 5) cho nhà máy Futher Processing Plan 1</v>
          </cell>
          <cell r="F295" t="str">
            <v>HTĐB</v>
          </cell>
          <cell r="G295" t="str">
            <v>- Phân tích sự khác biệt giữa HACCP codex phiên bản 4 (2003) và phiên bản 5 (2020) 
- Lập kế hoạch chi tiết cập nhật phiên bản HACCP mới cho quy trình sản xuất sản phẩm Fried-Roasted Chicken Meat Product</v>
          </cell>
          <cell r="H295" t="str">
            <v>- Phân tích sự khác biệt giữa 2 phiên bản HACCP codex gần nhất
- Mô tả thực trạng cơ sở sản xuất
- Đề xuất các bước để cập nhật phiên bản HACCP mới (chương trình tiên quyết và kế hoạch HACCP).
- Xây dựng các tiêu chí đánh giá nội bộ</v>
          </cell>
          <cell r="I295" t="str">
            <v>- Hiểu rõ sự khác biệt giữa giữa HACCP codex phiên bản 4 (2003) và phiên bản 5 (2020), 
- Kế hoạch chi tiết cập nhật phiên bản HACCP 2020 cho quy trình sản xuất sản phẩm cụ thể tại công ty
- Bảng tiêu chí đánh giá nội bộ cho nhà máy thực phẩm</v>
          </cell>
          <cell r="J295" t="str">
            <v>Trần Thị Hà</v>
          </cell>
          <cell r="K295" t="str">
            <v>My</v>
          </cell>
          <cell r="L295">
            <v>2022181038</v>
          </cell>
          <cell r="M295" t="str">
            <v>09DHDB2</v>
          </cell>
          <cell r="N295" t="str">
            <v>Hoàng Thị Trúc Quỳnh</v>
          </cell>
        </row>
        <row r="296">
          <cell r="C296" t="str">
            <v>KLTN09-301</v>
          </cell>
          <cell r="D296">
            <v>1</v>
          </cell>
          <cell r="E296" t="str">
            <v>Xây dựng hệ thống quản lý ATTP theo tiêu chuẩn HACCP Codex (phiên bản 5) cho nhà máy Further Processing Plan 2</v>
          </cell>
          <cell r="F296" t="str">
            <v>HTĐB</v>
          </cell>
          <cell r="G296" t="str">
            <v>- Phân tích sự khác biệt giữa HACCP codex phiên bản 4 (2003) và phiên bản 5 (2020) 
- Lập kế hoạch chi tiết cập nhật phiên bản HACCP mới cho quy trình sản xuất sản phẩm Steamed- Charcoal Grilled Chicken Meat Product</v>
          </cell>
          <cell r="H296" t="str">
            <v>- Phân tích sự khác biệt giữa 2 phiên bản HACCP codex gần nhất
- Mô tả thực trạng cơ sở sản xuất
- Đề xuất các bước để cập nhật phiên bản HACCP mới (chương trình tiên quyết và kế hoạch HACCP).
- Xây dựng các tiêu chí đánh giá nội bộ</v>
          </cell>
          <cell r="I296" t="str">
            <v>- Hiểu rõ sự khác biệt giữa giữa HACCP codex phiên bản 4 (2003) và phiên bản 5 (2020), 
- Kế hoạch chi tiết cập nhật phiên bản HACCP 2020 cho quy trình sản xuất sản phẩm cụ thể tại công ty
- Bảng tiêu chí đánh giá nội bộ cho nhà máy thực phẩm</v>
          </cell>
          <cell r="J296" t="str">
            <v>Phùng Thị Tuyết</v>
          </cell>
          <cell r="K296" t="str">
            <v>Nga</v>
          </cell>
          <cell r="L296">
            <v>2022180033</v>
          </cell>
          <cell r="M296" t="str">
            <v>09DHDB2</v>
          </cell>
          <cell r="N296" t="str">
            <v>Hoàng Thị Trúc Quỳnh</v>
          </cell>
        </row>
        <row r="297">
          <cell r="C297">
            <v>0</v>
          </cell>
          <cell r="D297">
            <v>0</v>
          </cell>
          <cell r="E297">
            <v>0</v>
          </cell>
          <cell r="F297">
            <v>0</v>
          </cell>
          <cell r="G297">
            <v>0</v>
          </cell>
          <cell r="H297">
            <v>0</v>
          </cell>
          <cell r="I297">
            <v>0</v>
          </cell>
          <cell r="J297">
            <v>0</v>
          </cell>
          <cell r="K297">
            <v>0</v>
          </cell>
          <cell r="L297">
            <v>0</v>
          </cell>
          <cell r="M297">
            <v>0</v>
          </cell>
          <cell r="N297">
            <v>0</v>
          </cell>
        </row>
        <row r="298">
          <cell r="C298" t="str">
            <v>KLTN09-302</v>
          </cell>
          <cell r="D298">
            <v>1</v>
          </cell>
          <cell r="E298" t="str">
            <v>Nghiên cứu quy trình công nghệ sản xuất sản phẩm nước mắm chay từ dứa</v>
          </cell>
          <cell r="F298" t="str">
            <v>PTSP</v>
          </cell>
          <cell r="G298" t="str">
            <v xml:space="preserve">Sản xuất được sản phẩm nước mắm chay từ dứa
</v>
          </cell>
          <cell r="H298" t="str">
            <v>- Tổng quan về nguyên liệu
- Xác định công thức phối trộn. 
- Xác định chế độ xử lí nhiệt. 
- Xây dựng tiêu chuẩn cơ sở cho sản phẩm. 
- Đánh giá chất lượng sản phẩm.
- Thiết kế nhãn sản phẩm</v>
          </cell>
          <cell r="I298" t="str">
            <v>- Các thông số công nghệ của công đoạn 
- Sản phẩm nước mắm chay từ dứa</v>
          </cell>
          <cell r="J298" t="str">
            <v>Trần Đình</v>
          </cell>
          <cell r="K298" t="str">
            <v>Huy</v>
          </cell>
          <cell r="L298" t="str">
            <v>2005181095</v>
          </cell>
          <cell r="M298" t="str">
            <v>09DHTP5</v>
          </cell>
          <cell r="N298" t="str">
            <v>Đào Thị Tuyết Mai</v>
          </cell>
        </row>
        <row r="299">
          <cell r="C299" t="str">
            <v>KLTN09-303</v>
          </cell>
          <cell r="D299">
            <v>1</v>
          </cell>
          <cell r="E299" t="str">
            <v>Nghiên cứu quy trình công nghệ sản xuất sản phẩm dầu hào chay</v>
          </cell>
          <cell r="F299" t="str">
            <v>PTSP</v>
          </cell>
          <cell r="G299" t="str">
            <v xml:space="preserve">Sản xuất được sản phẩm dầu hào chay
</v>
          </cell>
          <cell r="H299" t="str">
            <v>- Tổng quan về nguyên liệu
- Xác định công thức phối trộn. 
- Xác định chế độ xử lí nhiệt. 
- Xây dựng tiêu chuẩn cơ sở cho sản phẩm. 
- Đánh giá chất lượng sản phẩm.
- Thiết kế nhãn sản phẩm</v>
          </cell>
          <cell r="I299" t="str">
            <v>- Các thông số công nghệ của công đoạn 
- Sản phẩm dầu hào chay</v>
          </cell>
          <cell r="J299" t="str">
            <v>Đoàn Thị Tuyết</v>
          </cell>
          <cell r="K299" t="str">
            <v>Ngân</v>
          </cell>
          <cell r="L299">
            <v>2005180119</v>
          </cell>
          <cell r="M299" t="str">
            <v>09DHTP5</v>
          </cell>
          <cell r="N299" t="str">
            <v>Đào Thị Tuyết Mai</v>
          </cell>
        </row>
        <row r="300">
          <cell r="C300" t="str">
            <v>KLTN09-304</v>
          </cell>
          <cell r="D300">
            <v>1</v>
          </cell>
          <cell r="E300" t="str">
            <v>Nghiên cứu quy trình công nghệ sản xuất sản phẩm xá xíu chay</v>
          </cell>
          <cell r="F300" t="str">
            <v>PTSP</v>
          </cell>
          <cell r="G300" t="str">
            <v xml:space="preserve">Sản xuất được sản phẩm xá xíu chay
</v>
          </cell>
          <cell r="H300" t="str">
            <v>- Tổng quan về nguyên liệu
- Xác định công thức phối trộn. 
- Xác định chế độ xử lí nhiệt. 
- Xây dựng tiêu chuẩn cơ sở cho sản phẩm. 
- Đánh giá chất lượng sản phẩm.
- Thiết kế nhãn sản phẩm</v>
          </cell>
          <cell r="I300" t="str">
            <v>- Các thông số công nghệ của công đoạn 
- Sản phẩm xá xíu chay</v>
          </cell>
          <cell r="J300" t="str">
            <v>Võ Thị Hoài</v>
          </cell>
          <cell r="K300" t="str">
            <v>Thanh</v>
          </cell>
          <cell r="L300" t="str">
            <v>2005180307</v>
          </cell>
          <cell r="M300" t="str">
            <v>09DHTP5</v>
          </cell>
          <cell r="N300" t="str">
            <v>Đào Thị Tuyết Mai</v>
          </cell>
        </row>
        <row r="301">
          <cell r="C301" t="str">
            <v>KLTN09-305</v>
          </cell>
          <cell r="D301">
            <v>1</v>
          </cell>
          <cell r="E301" t="str">
            <v>Nghiên cứu quy trình công nghệ sản xuất sản phẩm snack bắp chà bông</v>
          </cell>
          <cell r="F301" t="str">
            <v>PTSP</v>
          </cell>
          <cell r="G301" t="str">
            <v xml:space="preserve">Sản xuất được sản phẩm snack bắp chà bông
</v>
          </cell>
          <cell r="H301" t="str">
            <v>- Tổng quan về nguyên liệu
- Xác định công thức phối trộn. 
- Xác định chế độ xử lí nhiệt. 
- Xây dựng tiêu chuẩn cơ sở cho sản phẩm. 
- Đánh giá chất lượng sản phẩm.
- Thiết kế nhãn sản phẩm</v>
          </cell>
          <cell r="I301" t="str">
            <v>- Các thông số công nghệ của công đoạn 
- Sản phẩm snack bắp chà bông</v>
          </cell>
          <cell r="J301" t="str">
            <v>Dương Thị Bích</v>
          </cell>
          <cell r="K301" t="str">
            <v>Ngọc</v>
          </cell>
          <cell r="L301" t="str">
            <v>2005181179</v>
          </cell>
          <cell r="M301" t="str">
            <v>09DHTP5</v>
          </cell>
          <cell r="N301" t="str">
            <v>Đào Thị Tuyết Mai</v>
          </cell>
        </row>
        <row r="302">
          <cell r="C302" t="str">
            <v>KLTN09-306</v>
          </cell>
          <cell r="D302">
            <v>1</v>
          </cell>
          <cell r="E302" t="str">
            <v>Nghiên cứu quy trình công nghệ sản xuất sản phẩm canh rong biển đóng gói</v>
          </cell>
          <cell r="F302" t="str">
            <v>PTSP</v>
          </cell>
          <cell r="G302" t="str">
            <v xml:space="preserve">Sản xuất được sản phẩm canh rong biển đóng gói
</v>
          </cell>
          <cell r="H302" t="str">
            <v>- Tổng quan về nguyên liệu
- Xác định công thức phối trộn. 
- Xác định chế độ sấy nguyên liệu
- Xây dựng tiêu chuẩn cơ sở cho sản phẩm. 
- Đánh giá chất lượng sản phẩm.
- Thiết kế nhãn sản phẩm</v>
          </cell>
          <cell r="I302" t="str">
            <v>- Các thông số công nghệ của công đoạn 
- Sản phẩm canh rong biển đóng gói</v>
          </cell>
          <cell r="J302" t="str">
            <v>Trịnh Thị Ngọc</v>
          </cell>
          <cell r="K302" t="str">
            <v>Trân</v>
          </cell>
          <cell r="L302">
            <v>2005180262</v>
          </cell>
          <cell r="M302" t="str">
            <v>09DHTP5</v>
          </cell>
          <cell r="N302" t="str">
            <v>Đào Thị Tuyết Mai</v>
          </cell>
        </row>
        <row r="303">
          <cell r="C303" t="str">
            <v>KLTN09-307</v>
          </cell>
          <cell r="D303">
            <v>1</v>
          </cell>
          <cell r="E303" t="str">
            <v>Nghiên cứu quy trình công nghệ sản xuất sản phẩm mì rong biển</v>
          </cell>
          <cell r="F303" t="str">
            <v>PTSP</v>
          </cell>
          <cell r="G303" t="str">
            <v xml:space="preserve">Sản xuất được sản phẩm mì rong biển
</v>
          </cell>
          <cell r="H303" t="str">
            <v>- Tổng quan về nguyên liệu
- Xác định chế độ xử lý nguyên liệu. 
- Xác định công thức phối trộn. 
- Xây dựng tiêu chuẩn cơ sở cho sản phẩm. 
- Đánh giá chất lượng sản phẩm.
- Thiết kế nhãn sản phẩm</v>
          </cell>
          <cell r="I303" t="str">
            <v>- Các thông số công nghệ của công đoạn 
- Sản phẩm mì rong biển</v>
          </cell>
          <cell r="J303" t="str">
            <v>Thái Minh</v>
          </cell>
          <cell r="K303" t="str">
            <v>Thông</v>
          </cell>
          <cell r="L303" t="str">
            <v>2005180878</v>
          </cell>
          <cell r="M303" t="str">
            <v>09DHTP5</v>
          </cell>
          <cell r="N303" t="str">
            <v>Đào Thị Tuyết Mai</v>
          </cell>
        </row>
        <row r="304">
          <cell r="C304" t="str">
            <v>KLTN09-308</v>
          </cell>
          <cell r="D304">
            <v>1</v>
          </cell>
          <cell r="E304" t="str">
            <v>Nghiên cứu quy trình công nghệ sản xuất sản phẩm bánh phồng rong biển</v>
          </cell>
          <cell r="F304" t="str">
            <v>PTSP</v>
          </cell>
          <cell r="G304" t="str">
            <v xml:space="preserve">Sản xuất được sản phẩm bánh phồng rong biển 
</v>
          </cell>
          <cell r="H304" t="str">
            <v>- Tổng quan về nguyên liệu
- Xác định chế độ xử lý nguyên liệu. 
- Xác định công thức phối trộn. 
- Xây dựng tiêu chuẩn cơ sở cho sản phẩm. 
- Đánh giá chất lượng sản phẩm.
- Thiết kế nhãn sản phẩm</v>
          </cell>
          <cell r="I304" t="str">
            <v>- Các thông số công nghệ của công đoạn 
- Sản phẩm bánh tráng rong biển</v>
          </cell>
          <cell r="J304" t="str">
            <v>Nguyễn Thị Thanh</v>
          </cell>
          <cell r="K304" t="str">
            <v>Kiều</v>
          </cell>
          <cell r="L304">
            <v>2005180256</v>
          </cell>
          <cell r="M304" t="str">
            <v>09DHTP5</v>
          </cell>
          <cell r="N304" t="str">
            <v>Đào Thị Tuyết Mai</v>
          </cell>
        </row>
        <row r="305">
          <cell r="C305" t="str">
            <v>KLTN09-309</v>
          </cell>
          <cell r="D305">
            <v>1</v>
          </cell>
          <cell r="E305" t="str">
            <v>Nghiên cứu quy trình công nghệ sản xuất sản phẩm bún rong biển khô</v>
          </cell>
          <cell r="F305" t="str">
            <v>PTSP</v>
          </cell>
          <cell r="G305" t="str">
            <v xml:space="preserve">Sản xuất được sản phẩm bún rong biển khô
</v>
          </cell>
          <cell r="H305" t="str">
            <v>- Tổng quan về nguyên liệu
- Xác định chế độ xử lý nguyên liệu. 
- Xác định công thức phối trộn. 
- Xây dựng tiêu chuẩn cơ sở cho sản phẩm. 
- Đánh giá chất lượng sản phẩm.
- Thiết kế nhãn sản phẩm</v>
          </cell>
          <cell r="I305" t="str">
            <v>- Các thông số công nghệ của công đoạn 
- Sản phẩm bún rong biển khô</v>
          </cell>
          <cell r="J305" t="str">
            <v>Lê Vĩnh Bảo Trân</v>
          </cell>
          <cell r="K305" t="str">
            <v>Trân</v>
          </cell>
          <cell r="L305" t="str">
            <v>2005181314</v>
          </cell>
          <cell r="M305" t="str">
            <v>09DHTP9</v>
          </cell>
          <cell r="N305" t="str">
            <v>Đào Thị Tuyết Mai</v>
          </cell>
        </row>
        <row r="306">
          <cell r="C306" t="str">
            <v>KLTN09-310</v>
          </cell>
          <cell r="D306">
            <v>1</v>
          </cell>
          <cell r="E306" t="str">
            <v>Nghiên cứu quy trình công nghệ sản xuất sản phẩm nước sốt rong biển</v>
          </cell>
          <cell r="F306" t="str">
            <v>PTSP</v>
          </cell>
          <cell r="G306" t="str">
            <v>Sản xuất được sản phẩm nước sốt rong biển</v>
          </cell>
          <cell r="H306" t="str">
            <v>- Tổng quan về nguyên liệu
- Xác định chế độ xử lý nguyên liệu. 
- Xác định công thức phối trộn. 
- Xây dựng tiêu chuẩn cơ sở cho sản phẩm. 
- Đánh giá chất lượng sản phẩm.
- Thiết kế nhãn sản phẩm</v>
          </cell>
          <cell r="I306" t="str">
            <v>- Các thông số công nghệ của công đoạn 
- Sản phẩm sản phẩm nước sốt rong biển</v>
          </cell>
          <cell r="J306" t="str">
            <v>Nguyễn Thụy Quỳnh</v>
          </cell>
          <cell r="K306" t="str">
            <v>Giao</v>
          </cell>
          <cell r="L306" t="str">
            <v>2022181013</v>
          </cell>
          <cell r="M306" t="str">
            <v>09DHDB1</v>
          </cell>
          <cell r="N306" t="str">
            <v>Đào Thị Tuyết Mai</v>
          </cell>
        </row>
        <row r="307">
          <cell r="C307" t="str">
            <v>KLTN09-311</v>
          </cell>
          <cell r="D307">
            <v>1</v>
          </cell>
          <cell r="E307" t="str">
            <v>Nghiên cứu quy trình công nghệ sản xuất sản phẩm rong biển tẩm bơ mật ong</v>
          </cell>
          <cell r="F307" t="str">
            <v>PTSP</v>
          </cell>
          <cell r="G307" t="str">
            <v>Sản xuất được sản phẩm rong biển tẩm bơ mật ong</v>
          </cell>
          <cell r="H307" t="str">
            <v>- Tổng quan về nguyên liệu
- Xác định chế độ xử lý nguyên liệu. 
- Xác định công thức tẩm gia vị
- Xây dựng tiêu chuẩn cơ sở cho sản phẩm. 
- Đánh giá chất lượng sản phẩm.
- Thiết kế nhãn sản phẩm</v>
          </cell>
          <cell r="I307" t="str">
            <v>- Các thông số công nghệ của công đoạn 
- Sản phẩm rong biển tẩm bơ mật ong</v>
          </cell>
          <cell r="J307" t="str">
            <v>Đặng Thảo</v>
          </cell>
          <cell r="K307" t="str">
            <v>My</v>
          </cell>
          <cell r="L307">
            <v>2005180533</v>
          </cell>
          <cell r="M307" t="str">
            <v>09DHTP5</v>
          </cell>
          <cell r="N307" t="str">
            <v>Đào Thị Tuyết Mai</v>
          </cell>
        </row>
        <row r="308">
          <cell r="C308" t="str">
            <v>KLTN09-312</v>
          </cell>
          <cell r="D308">
            <v>1</v>
          </cell>
          <cell r="E308" t="str">
            <v>Nghiên cứu quy trình công nghệ sản xuất sản phẩm đậu hũ hải sản</v>
          </cell>
          <cell r="F308" t="str">
            <v>PTSP</v>
          </cell>
          <cell r="G308" t="str">
            <v>Sản xuất được sản phẩm đậu hũ hải sản</v>
          </cell>
          <cell r="H308" t="str">
            <v>- Tổng quan về nguyên liệu
- Xác định chế độ xử lý nguyên liệu. 
- Xác định công thức phối trộn. 
- Xây dựng tiêu chuẩn cơ sở cho sản phẩm. 
- Đánh giá chất lượng sản phẩm.
- Thiết kế nhãn sản phẩm</v>
          </cell>
          <cell r="I308" t="str">
            <v>- Các thông số công nghệ của công đoạn 
- Sản phẩm đậu hũ hải sản</v>
          </cell>
          <cell r="J308" t="str">
            <v>Nguyễn Thị Thiên</v>
          </cell>
          <cell r="K308" t="str">
            <v>Thanh</v>
          </cell>
          <cell r="L308" t="str">
            <v>2005181286</v>
          </cell>
          <cell r="M308" t="str">
            <v>09DHTP5</v>
          </cell>
          <cell r="N308" t="str">
            <v>Đào Thị Tuyết Mai</v>
          </cell>
        </row>
        <row r="309">
          <cell r="C309" t="str">
            <v>KLTN09-313</v>
          </cell>
          <cell r="D309">
            <v>1</v>
          </cell>
          <cell r="E309" t="str">
            <v>Nghiên cứu quy trình công nghệ sản xuất sản phẩm nước sốt cam</v>
          </cell>
          <cell r="F309" t="str">
            <v>PTSP</v>
          </cell>
          <cell r="G309" t="str">
            <v>Sản xuất được sản phẩm nước sốt cam</v>
          </cell>
          <cell r="H309" t="str">
            <v>- Tổng quan về nguyên liệu
- Xác định chế độ xử lý nguyên liệu. 
- Xác định công thức phối trộn. 
- Xây dựng tiêu chuẩn cơ sở cho sản phẩm. 
- Đánh giá chất lượng sản phẩm.
- Thiết kế nhãn sản phẩm</v>
          </cell>
          <cell r="I309" t="str">
            <v>- Các thông số công nghệ của công đoạn 
- Sản phẩm nước sốt cam</v>
          </cell>
          <cell r="J309" t="str">
            <v>Tô Văn Nhật</v>
          </cell>
          <cell r="K309" t="str">
            <v>Tân</v>
          </cell>
          <cell r="L309" t="str">
            <v>2005181262</v>
          </cell>
          <cell r="M309" t="str">
            <v>09DHTP5</v>
          </cell>
          <cell r="N309" t="str">
            <v>Đào Thị Tuyết Mai</v>
          </cell>
        </row>
        <row r="310">
          <cell r="C310" t="str">
            <v>KLTN09-314</v>
          </cell>
          <cell r="D310">
            <v>1</v>
          </cell>
          <cell r="E310" t="str">
            <v>Nghiên cứu quy trình công nghệ sản xuất sản phẩm nước sốt nấm</v>
          </cell>
          <cell r="F310" t="str">
            <v>PTSP</v>
          </cell>
          <cell r="G310" t="str">
            <v>Sản xuất được sản phẩm nước sốt nấm</v>
          </cell>
          <cell r="H310" t="str">
            <v>- Tổng quan về nguyên liệu
- Xác định chế độ xử lý nguyên liệu. 
- Xác định công thức phối trộn. 
- Xây dựng tiêu chuẩn cơ sở cho sản phẩm. 
- Đánh giá chất lượng sản phẩm.
- Thiết kế nhãn sản phẩm</v>
          </cell>
          <cell r="I310" t="str">
            <v>- Các thông số công nghệ của công đoạn 
- Sản phẩm nước sốt nấm</v>
          </cell>
          <cell r="J310" t="str">
            <v>Nguyễn Thị Diễm</v>
          </cell>
          <cell r="K310" t="str">
            <v>Phúc</v>
          </cell>
          <cell r="L310" t="str">
            <v>2005181218</v>
          </cell>
          <cell r="M310" t="str">
            <v>09DHTP5</v>
          </cell>
          <cell r="N310" t="str">
            <v>Đào Thị Tuyết Mai</v>
          </cell>
        </row>
        <row r="311">
          <cell r="C311" t="str">
            <v>KLTN09-315</v>
          </cell>
          <cell r="D311">
            <v>1</v>
          </cell>
          <cell r="E311" t="str">
            <v>Nghiên cứu quy trình công nghệ sản xuất sản phẩm nước sốt đậu đen</v>
          </cell>
          <cell r="F311" t="str">
            <v>PTSP</v>
          </cell>
          <cell r="G311" t="str">
            <v>Sản xuất được sản phẩm nước sốt đậu đen</v>
          </cell>
          <cell r="H311" t="str">
            <v>- Tổng quan về nguyên liệu
- Xác định chế độ xử lý nguyên liệu. 
- Xác định công thức phối trộn. 
- Xây dựng tiêu chuẩn cơ sở cho sản phẩm. 
- Đánh giá chất lượng sản phẩm.
- Thiết kế nhãn sản phẩm</v>
          </cell>
          <cell r="I311" t="str">
            <v>- Các thông số công nghệ của công đoạn 
- Sản phẩm nước sốt đậu đen</v>
          </cell>
          <cell r="J311" t="str">
            <v>Trần Thị</v>
          </cell>
          <cell r="K311" t="str">
            <v>Dung</v>
          </cell>
          <cell r="L311" t="str">
            <v>2005181036</v>
          </cell>
          <cell r="M311" t="str">
            <v>09DHTP6</v>
          </cell>
          <cell r="N311" t="str">
            <v>Đào Thị Tuyết Mai</v>
          </cell>
        </row>
        <row r="312">
          <cell r="C312" t="str">
            <v>KLTN09-316</v>
          </cell>
          <cell r="D312">
            <v>1</v>
          </cell>
          <cell r="E312" t="str">
            <v>Nghiên cứu quy trình công nghệ sản xuất sản phẩm nước nghệ mật ong đóng chai</v>
          </cell>
          <cell r="F312" t="str">
            <v>PTSP</v>
          </cell>
          <cell r="G312" t="str">
            <v>Sản xuất được sản phẩm nước nghệ mật ong đóng chai</v>
          </cell>
          <cell r="H312" t="str">
            <v>- Tổng quan về nguyên liệu
- Xác định chế độ xử lý nguyên liệu. 
- Xác định công thức phối trộn. 
- Xây dựng tiêu chuẩn cơ sở cho sản phẩm. 
- Đánh giá chất lượng sản phẩm.
- Thiết kế nhãn sản phẩm</v>
          </cell>
          <cell r="I312" t="str">
            <v>- Các thông số công nghệ của công đoạn 
- Sản phẩm nước nghệ mật ong đóng chai</v>
          </cell>
          <cell r="J312" t="str">
            <v>Nguyễn Thị Diễm</v>
          </cell>
          <cell r="K312" t="str">
            <v>Quỳnh</v>
          </cell>
          <cell r="L312">
            <v>2005181249</v>
          </cell>
          <cell r="M312" t="str">
            <v>09DHTP5</v>
          </cell>
          <cell r="N312" t="str">
            <v>Đào Thị Tuyết Mai</v>
          </cell>
        </row>
        <row r="313">
          <cell r="C313">
            <v>0</v>
          </cell>
          <cell r="D313">
            <v>0</v>
          </cell>
          <cell r="E313">
            <v>0</v>
          </cell>
          <cell r="F313">
            <v>0</v>
          </cell>
          <cell r="G313">
            <v>0</v>
          </cell>
          <cell r="H313">
            <v>0</v>
          </cell>
          <cell r="I313">
            <v>0</v>
          </cell>
          <cell r="J313">
            <v>0</v>
          </cell>
          <cell r="K313">
            <v>0</v>
          </cell>
          <cell r="L313">
            <v>0</v>
          </cell>
          <cell r="M313">
            <v>0</v>
          </cell>
          <cell r="N313">
            <v>0</v>
          </cell>
        </row>
        <row r="314">
          <cell r="C314" t="str">
            <v>KLTN09-317</v>
          </cell>
          <cell r="D314">
            <v>1</v>
          </cell>
          <cell r="E314" t="str">
            <v>Khảo sát quá trình trích ly Berberin từ cây lá đắng Vernonia Amygdalina</v>
          </cell>
          <cell r="F314" t="str">
            <v>NC</v>
          </cell>
          <cell r="G314" t="str">
            <v>Khảo sát các thông số của quá trình trích ly đến hiệu suất thu hồi berberin từ lá đắng</v>
          </cell>
          <cell r="H314" t="str">
            <v>Khảo sát nguồn nguyên liệu ban đầu
Khảo sát nhiệt độ quá trình trích ly nguyên liệu 
Khảo sát thời gian quá trình trích ly nguyên liệu 
Khảo sát tỉ lệ nguyên liệu/ dung môi
So sánh khả năng trích ly giữa cồn/ nước</v>
          </cell>
          <cell r="I314" t="str">
            <v>Các chỉ tiêu nguồn nguyên liệu
Thu nhận được các thông số khảo sát của quá trình trích ly
Lựa chọn được loại dung môi phù hợp</v>
          </cell>
          <cell r="J314" t="str">
            <v>Nguyễn Thị Hồng</v>
          </cell>
          <cell r="K314" t="str">
            <v>Thi</v>
          </cell>
          <cell r="L314">
            <v>2005180558</v>
          </cell>
          <cell r="M314" t="str">
            <v>09DHTP8</v>
          </cell>
          <cell r="N314" t="str">
            <v>Đỗ Mai Nguyên Phương</v>
          </cell>
        </row>
        <row r="315">
          <cell r="C315" t="str">
            <v>KLTN09-318</v>
          </cell>
          <cell r="D315">
            <v>1</v>
          </cell>
          <cell r="E315" t="str">
            <v>Khảo sát quá trình trích ly Polyphenol từ cây lá đắng Vernonia Amygdalina</v>
          </cell>
          <cell r="F315" t="str">
            <v>TQTL</v>
          </cell>
          <cell r="G315" t="str">
            <v>Tổng quan về quá trình và các phương pháp trích ly
Tổng quan về các dung môi trích ly</v>
          </cell>
          <cell r="H315" t="str">
            <v>Tổng quan về các hợp chất có hoạt tính sinh học
Tổng quan về quá trình trích ly và các yếu tố ảnh hưởng
Tổng quan về phương pháp trích ly và các dung môi sử dụng</v>
          </cell>
          <cell r="I315" t="str">
            <v>Các chất có hoạt tính sinh học và cơ chế tác động
phương pháp thu nhận các hoạt chất sinh học từ cây lá đắng
Tổng hợp các phương pháp trích ly và dung môi thích hợp
Một số nghiên cứu hiện nay trong quá trình trích ly các chất có hoạt tính sinh học</v>
          </cell>
          <cell r="J315" t="str">
            <v>Phùng Thị</v>
          </cell>
          <cell r="K315" t="str">
            <v>Thơm</v>
          </cell>
          <cell r="L315">
            <v>2005180848</v>
          </cell>
          <cell r="M315" t="str">
            <v>09DHTP8</v>
          </cell>
          <cell r="N315" t="str">
            <v>Đỗ Mai Nguyên Phương</v>
          </cell>
        </row>
        <row r="316">
          <cell r="C316" t="str">
            <v>KLTN09-319</v>
          </cell>
          <cell r="D316">
            <v>1</v>
          </cell>
          <cell r="E316" t="str">
            <v xml:space="preserve">Tìm hiểu quy trình sản xuất nước uống các hoạt chất sinh học từ cây lá đắng chứa Vernonia Amygdalina </v>
          </cell>
          <cell r="F316" t="str">
            <v>TQTL</v>
          </cell>
          <cell r="G316" t="str">
            <v>Tổng quan  về quy trình sản xuất nước uống từ lá đắng và các loại lá tự nhiên hiện nay</v>
          </cell>
          <cell r="H316" t="str">
            <v xml:space="preserve">Tổng quan về cây lá đăng và các ứng dụng hiện nay
Tổng quan về các hợp chất có hoạt tính sinh học
Tổng quan Phương pháp sản xuất và thu nhận các chất từ cây lá đăng
Tỏng quan về các phương  pháp sản xuất sản phẩm nước uống hiện nay từ các loại lá </v>
          </cell>
          <cell r="I316" t="str">
            <v>Các chất có hoạt tính sinh học và cơ chế tác động
phương pháo thu nhận các hoạt chất sinh học từ cây lá đắng
Phương pháp sản xuất nước uống từ các loại lá có hoạt tính sinh học
Đề xuất phương pháp sản xuất phù hợp</v>
          </cell>
          <cell r="J316" t="str">
            <v>Phạm Thị Kim</v>
          </cell>
          <cell r="K316" t="str">
            <v>Trâm</v>
          </cell>
          <cell r="L316">
            <v>2005180569</v>
          </cell>
          <cell r="M316" t="str">
            <v>09DHTP8</v>
          </cell>
          <cell r="N316" t="str">
            <v>Đỗ Mai Nguyên Phương</v>
          </cell>
        </row>
        <row r="317">
          <cell r="C317" t="str">
            <v>KLTN09-320</v>
          </cell>
          <cell r="D317">
            <v>1</v>
          </cell>
          <cell r="E317" t="str">
            <v xml:space="preserve">Khảo sát quá trình trích ly các hoạt chất sinh học từ cây lá đắng có hỗ trợ siêu âm Vernonia Amygdalina </v>
          </cell>
          <cell r="F317" t="str">
            <v>NC</v>
          </cell>
          <cell r="G317" t="str">
            <v>Khảo sát các thông số của quá trình trích ly có hỗ trợ siêu âm đến hiệu suất thu hồi các chất có hoạt tính sinh học</v>
          </cell>
          <cell r="H317" t="str">
            <v>Khảo sát nguồn nguyên liệu ban đầu
Khảo sát các thông số quá trình trích ly nguyên liệu 
Khảo sát công suất siêu âm
khảo sát thời gian siêu âm</v>
          </cell>
          <cell r="I317" t="str">
            <v>Tổng quan về nguồn nguyên liệu
Các chỉ tiêu nguồn nguyên liệu
Thu nhận được các thông số khảo sát của quá trình trích ly
Thông số của quá trình siêu âm</v>
          </cell>
          <cell r="J317" t="str">
            <v>Võ Thị Thùy</v>
          </cell>
          <cell r="K317" t="str">
            <v>Trang</v>
          </cell>
          <cell r="L317">
            <v>2005180323</v>
          </cell>
          <cell r="M317" t="str">
            <v>09DHTP8</v>
          </cell>
          <cell r="N317" t="str">
            <v>Đỗ Mai Nguyên Phương</v>
          </cell>
        </row>
        <row r="318">
          <cell r="C318" t="str">
            <v>KLTN09-321</v>
          </cell>
          <cell r="D318">
            <v>1</v>
          </cell>
          <cell r="E318" t="str">
            <v xml:space="preserve">Nghiên cứu quy trình sản xuất trà túi lọc từ hương thảo </v>
          </cell>
          <cell r="F318" t="str">
            <v>NC</v>
          </cell>
          <cell r="G318" t="str">
            <v>Xây dựng quy trình sản xuất trà túi lọc từ hương thảo với các thông số phù hợp</v>
          </cell>
          <cell r="H318" t="str">
            <v>Khảo sát nguồn nguyên liệu ban đầu
Khảo sát thông số  nhiệt độ sấy xử lý nguyên liệu
Khảo sát thời gian sấy
Khảo sát thông số quá trình sao/ rang</v>
          </cell>
          <cell r="I318" t="str">
            <v>Thu nhận được các thông số khảo sát của các công đoạn sấy/ sao, rang
Tỷ lệ phối trộn nguyên liệu</v>
          </cell>
          <cell r="J318" t="str">
            <v>Nguyễn Trần Anh</v>
          </cell>
          <cell r="K318" t="str">
            <v>Vũ</v>
          </cell>
          <cell r="L318">
            <v>2005181365</v>
          </cell>
          <cell r="M318" t="str">
            <v>09DHTP8</v>
          </cell>
          <cell r="N318" t="str">
            <v>Đỗ Mai Nguyên Phương</v>
          </cell>
        </row>
        <row r="319">
          <cell r="C319" t="str">
            <v>KLTN09-322</v>
          </cell>
          <cell r="D319">
            <v>1</v>
          </cell>
          <cell r="E319" t="str">
            <v>Nghiên cứu quy trình sản xuất puree chanh dây</v>
          </cell>
          <cell r="F319" t="str">
            <v>NC</v>
          </cell>
          <cell r="G319" t="str">
            <v>Xây dựng quy trình sản xuất puree từ chanh dây với các thông số phù hợp</v>
          </cell>
          <cell r="H319" t="str">
            <v>Khảo sát nguồn nguyên liệu ban đầu
Xây dựng các thông số công nghệ
Xây dựng công thức phối trộn
Xác định hiệu suất thu hồi</v>
          </cell>
          <cell r="I319" t="str">
            <v>Các chỉ tiêu nguồn nguyên liệu
Xây dựng quy trình sản xuất với các thông số công nghệ phù hợp</v>
          </cell>
          <cell r="J319" t="str">
            <v>Phạm Thanh</v>
          </cell>
          <cell r="K319" t="str">
            <v>Toàn</v>
          </cell>
          <cell r="L319">
            <v>2005170185</v>
          </cell>
          <cell r="M319" t="str">
            <v>09DHTP4</v>
          </cell>
          <cell r="N319" t="str">
            <v>Đỗ Mai Nguyên Phương</v>
          </cell>
        </row>
        <row r="320">
          <cell r="C320" t="str">
            <v>KLTN09-324</v>
          </cell>
          <cell r="D320">
            <v>1</v>
          </cell>
          <cell r="E320" t="str">
            <v>Nghiên cứu quy trình sản xuất mứt củ cải trắng</v>
          </cell>
          <cell r="F320" t="str">
            <v>NC</v>
          </cell>
          <cell r="G320" t="str">
            <v>Xây dựng quy trình sản xuất mứt củ cải trắng với các thông số phù hợp</v>
          </cell>
          <cell r="H320" t="str">
            <v>Khảo sát nguồn nguyên liệu ban đầu
Khảo sát thời gian, nhiệt độ ngâm dầm
Khảo sát quá trình cô đặc/ sấy
Xây dựng công thức phối trộn</v>
          </cell>
          <cell r="I320" t="str">
            <v>Tổng quan về nguồn nguyên liệu
Các chỉ tiêu nguồn nguyên liệu
Xây dựng quy trình sản xuất với các thông số công nghệ phù hợp</v>
          </cell>
          <cell r="J320" t="str">
            <v>Huỳnh Thị Cẩm</v>
          </cell>
          <cell r="K320" t="str">
            <v>Tiên</v>
          </cell>
          <cell r="L320" t="str">
            <v>2005180311</v>
          </cell>
          <cell r="M320" t="str">
            <v>09DHTP2</v>
          </cell>
          <cell r="N320" t="str">
            <v>Đỗ Mai Nguyên Phương</v>
          </cell>
        </row>
        <row r="321">
          <cell r="C321" t="str">
            <v>KLTN09-325</v>
          </cell>
          <cell r="D321">
            <v>1</v>
          </cell>
          <cell r="E321" t="str">
            <v>Tìm hiểu quy trình sản xuất Kombucha Cascara</v>
          </cell>
          <cell r="F321" t="str">
            <v>TQTL</v>
          </cell>
          <cell r="G321" t="str">
            <v xml:space="preserve">Tổng quan về quá trình tạo dịch trà cascara
Tổng quan về quá trình thu nhận dịch trà để phù hợp sản xuất kombucha
Tổng quan quy trình sản xuất trà kombucha.
Tổng quan về các sản phẩm kombucha hiện nay </v>
          </cell>
          <cell r="H321" t="str">
            <v>Tổng quan về nguồn nguyên liệu ban đầu
Tổng quan về cascara
Tổng quan về phương pháp thu nhận dịch trà cascara
Tổng quan về các chất có hoạt tính sinh học từ cà phê và cascara</v>
          </cell>
          <cell r="I321" t="str">
            <v>Tổng quan về nguồn nguyên liệu
Các chỉ tiêu nguồn nguyên liệu
Đề xuất quy trình và phương pháp tạo thành dịch trà cascara</v>
          </cell>
          <cell r="J321" t="str">
            <v>Nguyễn Thị</v>
          </cell>
          <cell r="K321" t="str">
            <v>Quàng</v>
          </cell>
          <cell r="L321">
            <v>2005181237</v>
          </cell>
          <cell r="M321" t="str">
            <v>09DHTP2</v>
          </cell>
          <cell r="N321" t="str">
            <v>Đỗ Mai Nguyên Phương</v>
          </cell>
        </row>
        <row r="322">
          <cell r="C322" t="str">
            <v>KLTN09-326</v>
          </cell>
          <cell r="D322">
            <v>1</v>
          </cell>
          <cell r="E322" t="str">
            <v>Tổng quan quá trình lên men và ứng dụng lên men sản xuất Kombucha cascara</v>
          </cell>
          <cell r="F322" t="str">
            <v>TQTL</v>
          </cell>
          <cell r="G322" t="str">
            <v>Tổng quan về Kombucha
Tổng quan về quá trình lên men
Tổng quan về quá trình lên men tạo sản phẩm kombuhca</v>
          </cell>
          <cell r="H322" t="str">
            <v>Tổng quan về nguồn nguyên liệu ban đầu
Tổng quan về  các quá trình lên men
Tổng quan về các phương pháp điều khiển quá trình lên men
Tổng quan về sản phẩm kobucha</v>
          </cell>
          <cell r="I322" t="str">
            <v>Chỉ tiêu chất lượng nguyên liệu đầu vào
Phương pháp tạo sản phẩm kombucha
Phương pháp đánh giá chất lượng</v>
          </cell>
          <cell r="J322" t="str">
            <v>Nguyễn Thị Hồng Tươi</v>
          </cell>
          <cell r="K322" t="str">
            <v>Tuơi</v>
          </cell>
          <cell r="L322">
            <v>2005180471</v>
          </cell>
          <cell r="M322" t="str">
            <v>09DHTP8</v>
          </cell>
          <cell r="N322" t="str">
            <v>Đỗ Mai Nguyên Phương</v>
          </cell>
        </row>
        <row r="323">
          <cell r="C323" t="str">
            <v>KLTN09-328</v>
          </cell>
          <cell r="D323">
            <v>1</v>
          </cell>
          <cell r="E323" t="str">
            <v>Nghiên cứu quy trình sản xuất nước ép dứa trong</v>
          </cell>
          <cell r="F323" t="str">
            <v>NC</v>
          </cell>
          <cell r="G323" t="str">
            <v>Xây dựng quy trình sản xuất nước ép dứa trong với các thông số phù hợp</v>
          </cell>
          <cell r="H323" t="str">
            <v>Khảo sát nguồn nguyên liệu ban đầu
Xây dựng các thông số quá trình ép
Khảo sát ảnh hưởng của enzyme đến hiệu suất thu hồi
Xây dựng công thức phối trộn</v>
          </cell>
          <cell r="I323" t="str">
            <v>Tổng quan về nguồn nguyên liệu
Các chỉ tiêu nguồn nguyên liệu
Xây dựng quy trình sản xuất với các thông số công nghệ phù hợp</v>
          </cell>
          <cell r="J323" t="str">
            <v>Nguyễn Đăng</v>
          </cell>
          <cell r="K323" t="str">
            <v>Khoa</v>
          </cell>
          <cell r="L323" t="str">
            <v>2005181112</v>
          </cell>
          <cell r="M323" t="str">
            <v>09DHTP4</v>
          </cell>
          <cell r="N323" t="str">
            <v>Đỗ Mai Nguyên Phương</v>
          </cell>
        </row>
        <row r="324">
          <cell r="C324">
            <v>0</v>
          </cell>
          <cell r="D324">
            <v>0</v>
          </cell>
          <cell r="E324">
            <v>0</v>
          </cell>
          <cell r="F324">
            <v>0</v>
          </cell>
          <cell r="G324">
            <v>0</v>
          </cell>
          <cell r="H324">
            <v>0</v>
          </cell>
          <cell r="I324">
            <v>0</v>
          </cell>
          <cell r="J324">
            <v>0</v>
          </cell>
          <cell r="K324">
            <v>0</v>
          </cell>
          <cell r="L324">
            <v>0</v>
          </cell>
          <cell r="M324">
            <v>0</v>
          </cell>
          <cell r="N324">
            <v>0</v>
          </cell>
        </row>
        <row r="325">
          <cell r="C325" t="str">
            <v>KLTN09-329</v>
          </cell>
          <cell r="D325">
            <v>1</v>
          </cell>
          <cell r="E325" t="str">
            <v xml:space="preserve">Nghiên cứu ảnh hưởng của chế độ luộc, chế độ sấy đến chất lượng bột ốc biển gai Indothais lacera (Born, 1778) </v>
          </cell>
          <cell r="F325" t="str">
            <v>NC</v>
          </cell>
          <cell r="G325" t="str">
            <v>Xác định được ảnh hưởng của chế độ luộc và sấy đến chất lượng bột ốc biển gai. Từ đó, đề xuất được chế độ luộc và sấy phù hợp trong qúa trình sản xuất.</v>
          </cell>
          <cell r="H325" t="str">
            <v xml:space="preserve"> - Khảo sát lựa chọn thời gian luộc phù hợp
- Khảo sát lựa chọn pH nước luộc phù hợp.
 - Khảo sát lựa chọn thời gian sấy phù hợp
- Khảo sát lựa chọn nhiệt độ sấy phù hợp</v>
          </cell>
          <cell r="I325" t="str">
            <v xml:space="preserve"> - Xác định được ảnh hưởng của chế độ luộc và sấy đến chất lượng của bột ốc biển gai.
- Báo cáo luận văn tốt nghiệp.
- Bộ số liệu về kết quả khảo sát, phân tích</v>
          </cell>
          <cell r="J325" t="str">
            <v>Nguyễn Thị Hồng</v>
          </cell>
          <cell r="K325" t="str">
            <v>Ngọc</v>
          </cell>
          <cell r="L325">
            <v>2005180561</v>
          </cell>
          <cell r="M325" t="str">
            <v xml:space="preserve"> 09DHTP5</v>
          </cell>
          <cell r="N325" t="str">
            <v>Lê Doãn Dũng</v>
          </cell>
        </row>
        <row r="326">
          <cell r="C326">
            <v>0</v>
          </cell>
          <cell r="D326">
            <v>0</v>
          </cell>
          <cell r="E326">
            <v>0</v>
          </cell>
          <cell r="F326">
            <v>0</v>
          </cell>
          <cell r="G326">
            <v>0</v>
          </cell>
          <cell r="H326">
            <v>0</v>
          </cell>
          <cell r="I326">
            <v>0</v>
          </cell>
          <cell r="J326" t="str">
            <v>Phan Thị Thùy</v>
          </cell>
          <cell r="K326" t="str">
            <v>Dương</v>
          </cell>
          <cell r="L326" t="str">
            <v>2005180568</v>
          </cell>
          <cell r="M326" t="str">
            <v>09DHTP5</v>
          </cell>
          <cell r="N326">
            <v>0</v>
          </cell>
        </row>
        <row r="327">
          <cell r="C327" t="str">
            <v>KLTN09-330</v>
          </cell>
          <cell r="D327">
            <v>1</v>
          </cell>
          <cell r="E327" t="str">
            <v>Tổng quan về hiện trạng phế phụ phẩm tôm cua trong các công ty chế biến thủy sản, tình hình nghiên cứu và sử dụng phế phụ phẩm tôm cua ở nước ta</v>
          </cell>
          <cell r="F327" t="str">
            <v>TQTL</v>
          </cell>
          <cell r="G327" t="str">
            <v>Tổng quan đầy đủ được hiện trạng phế phụ phẩm tôm cua, tình hình nghiên cứu và sử dụng phế phụ phẩm tôm cua ở nước ta từ đó đề xuất các giải pháp sử dụng và quản lý.</v>
          </cell>
          <cell r="H327" t="str">
            <v xml:space="preserve"> - Tổng quan hiện trạng phế phụ phẩm tôm cua hiện nay ở nước ta
 - Tổng quan về tình hình nghiên cứu chế biến, sản xuất các sản phẩm từ phế phụ phẩm tôm cua.
 - Tổng quan về hiện trạng sử dụng các sản phẩm được chế biến từ phế phụ phẩm tôm cua.</v>
          </cell>
          <cell r="I327" t="str">
            <v xml:space="preserve"> - Tổng quan đầy đủ, chính xác về các nội dung nghiên cứu.
 - Báo cáo khóa luận tốt nghiệp</v>
          </cell>
          <cell r="J327" t="str">
            <v>Phạm Bảo Huyền</v>
          </cell>
          <cell r="K327" t="str">
            <v>Linh</v>
          </cell>
          <cell r="L327" t="str">
            <v xml:space="preserve">2005181132
</v>
          </cell>
          <cell r="M327" t="str">
            <v xml:space="preserve">09DHTP5
</v>
          </cell>
          <cell r="N327" t="str">
            <v>Lê Doãn Dũng</v>
          </cell>
        </row>
        <row r="328">
          <cell r="C328" t="str">
            <v>KLTN09-331</v>
          </cell>
          <cell r="D328">
            <v>1</v>
          </cell>
          <cell r="E328" t="str">
            <v>Tổng quan về hiện trạng tổn thất STH lúa ở đồng bằng SCL, các phương pháp thu hoạch và bảo quản lúa ở khu vực này</v>
          </cell>
          <cell r="F328" t="str">
            <v>TQTL</v>
          </cell>
          <cell r="G328" t="str">
            <v>Tổng quan đầy đủ, chính xác về hiện trạng tổn thất STH lúa ở đồng bằng SCL, các phương pháp thu hoạch và bảo quản lúa ở khu vực này từ đó đề xuất được một số giải pháp hạn chế tổn thất STH lúa</v>
          </cell>
          <cell r="H328" t="str">
            <v xml:space="preserve"> - Tổng quan về hiện trạng tổn thất STH lúa ở đồng bằng SCL.
 - Tổng quan về các phương pháp thu hoạch lúa ở đồng bằng SCL.
 - Tổng quan về các phương pháp bảo quản lúa ở đồng bằng SCL.</v>
          </cell>
          <cell r="I328" t="str">
            <v xml:space="preserve"> - Tổng quan đầy đủ, chính xác về các nội dung nghiên cứu.
 - Báo cáo khóa luận tốt nghiệp</v>
          </cell>
          <cell r="J328" t="str">
            <v>Quách Tú</v>
          </cell>
          <cell r="K328" t="str">
            <v>Mỹ</v>
          </cell>
          <cell r="L328">
            <v>2005181157</v>
          </cell>
          <cell r="M328" t="str">
            <v>09DHTP5</v>
          </cell>
          <cell r="N328" t="str">
            <v>Lê Doãn Dũng</v>
          </cell>
        </row>
        <row r="329">
          <cell r="C329" t="str">
            <v>KLTN09-333</v>
          </cell>
          <cell r="D329">
            <v>1</v>
          </cell>
          <cell r="E329" t="str">
            <v>Nghiên cứu quy trình sản xuất sản phẩm càng cua mô phỏng từ surimi</v>
          </cell>
          <cell r="F329" t="str">
            <v>NC</v>
          </cell>
          <cell r="G329" t="str">
            <v>Xây dựng được quy trình sản xuất càng cua mô phỏng từ surimi</v>
          </cell>
          <cell r="H329" t="str">
            <v xml:space="preserve"> - Khảo sát lựa chọn tỷ lệ bổ sung thịt cua trong quá trình phối trộn.
 - Khảo sát tỷ lệ bổ sung muối NaCl trong quá trình phối trộn.
 - Khảo sát tỷ lệ bổ sung lòng trắng trứng trong quá trình phối trộn.
 - Khảo sát thời gian nghiền giã sau khi phối trộn.</v>
          </cell>
          <cell r="I329" t="str">
            <v xml:space="preserve"> - Bộ số liệu về kết quả thí nghiệm, khảo sát.
- Báo cáo luận văn tốt nghiệp.
- Bộ số liệu về kết quả thử nghiệm</v>
          </cell>
          <cell r="J329" t="str">
            <v>Nguyễn Kiều Trang</v>
          </cell>
          <cell r="K329" t="str">
            <v>Anh</v>
          </cell>
          <cell r="L329">
            <v>2005180110</v>
          </cell>
          <cell r="M329" t="str">
            <v>09DHTP4</v>
          </cell>
          <cell r="N329" t="str">
            <v>Lê Doãn Dũng</v>
          </cell>
        </row>
        <row r="330">
          <cell r="C330" t="str">
            <v>KLTN09-334</v>
          </cell>
          <cell r="D330">
            <v>1</v>
          </cell>
          <cell r="E330" t="str">
            <v>Nghiên cứu quy trình sản xuất mực khô tẩm gia vị từ surimi</v>
          </cell>
          <cell r="F330" t="str">
            <v>NC</v>
          </cell>
          <cell r="G330" t="str">
            <v>Xây dựng được quy trình sản xuất mực khô tẩm gia vị từ surimi</v>
          </cell>
          <cell r="H330" t="str">
            <v xml:space="preserve"> - Khảo sát tỷ lệ mực tươi:surimi trong quá trình phối trộn;
- Khảo sát tỷ lệ muối NaCl trong quá trình phối trộn;
- Khảo sát tỷ lệ bột ngọt trong quá trình phối trộn;
- Khảo sát nhiệt độ sấy;
- Khảo sát thời gian sấy</v>
          </cell>
          <cell r="I330" t="str">
            <v xml:space="preserve"> - Bộ số liệu về kết quả khảo sát.
 - Xác định được tỷ lệ các loại gia vị, chế độ sấy phù hợp trong quy trình sản xuất.
 - Báo cáo luận văn tốt nghiệp</v>
          </cell>
          <cell r="J330" t="str">
            <v xml:space="preserve"> Bùi Thị</v>
          </cell>
          <cell r="K330" t="str">
            <v>Hoa</v>
          </cell>
          <cell r="L330">
            <v>2005181076</v>
          </cell>
          <cell r="M330" t="str">
            <v>09DHTP3</v>
          </cell>
          <cell r="N330" t="str">
            <v>Lê Doãn Dũng</v>
          </cell>
        </row>
        <row r="331">
          <cell r="C331">
            <v>0</v>
          </cell>
          <cell r="D331">
            <v>0</v>
          </cell>
          <cell r="E331">
            <v>0</v>
          </cell>
          <cell r="F331">
            <v>0</v>
          </cell>
          <cell r="G331">
            <v>0</v>
          </cell>
          <cell r="H331">
            <v>0</v>
          </cell>
          <cell r="I331">
            <v>0</v>
          </cell>
          <cell r="J331" t="str">
            <v>Lâm Thị Hoài</v>
          </cell>
          <cell r="K331" t="str">
            <v>Thư</v>
          </cell>
          <cell r="L331">
            <v>2005180280</v>
          </cell>
          <cell r="M331" t="str">
            <v>09DHTP3</v>
          </cell>
          <cell r="N331">
            <v>0</v>
          </cell>
        </row>
        <row r="332">
          <cell r="C332" t="str">
            <v>KLTN09-338</v>
          </cell>
          <cell r="D332">
            <v>1</v>
          </cell>
          <cell r="E332" t="str">
            <v>Tổng quan về hiện trạng khai thác và bảo quản sản phẩm trên các tàu khai thác hải sản xa bờ ở nước ta</v>
          </cell>
          <cell r="F332" t="str">
            <v>TQTL</v>
          </cell>
          <cell r="G332" t="str">
            <v>Tổng quan đầy đủ, chính xác về hiện trạng khai thác và bảo quản sản phẩm trên các tàu khai thác hải sản xa bờ ở nước ta, từ đó đề xuất một số biện pháp nâng cao chất lượng sản phẩm</v>
          </cell>
          <cell r="H332" t="str">
            <v xml:space="preserve"> - Tổng quan về tổn thất STH trên các tàu khai thác hải sản xa bờ
 - Tổng quan về các phương pháp khai thác hiện nay đang áp dụng đối với khai thác hải sản xa bờ
 - Tổng quan về các phương pháp bảo quản sản phẩm trên tàu khai thác hải sản xa bờ
</v>
          </cell>
          <cell r="I332" t="str">
            <v xml:space="preserve"> - Tổng quan đầy đủ, chính xác về các nội dung nghiên cứu.
 - Báo cáo khóa luận tốt nghiệp</v>
          </cell>
          <cell r="J332" t="str">
            <v>Đỗ Đức</v>
          </cell>
          <cell r="K332" t="str">
            <v>Thịnh</v>
          </cell>
          <cell r="L332" t="str">
            <v>2005180154</v>
          </cell>
          <cell r="M332" t="str">
            <v>09DHTP3</v>
          </cell>
          <cell r="N332" t="str">
            <v>Lê Doãn Dũng</v>
          </cell>
        </row>
        <row r="333">
          <cell r="C333" t="str">
            <v>KLTN09-339</v>
          </cell>
          <cell r="D333">
            <v>1</v>
          </cell>
          <cell r="E333" t="str">
            <v>Nghiên cứu quy trình công nghệ tiền xử lý và sấy khô bảo quản trái điều.</v>
          </cell>
          <cell r="F333" t="str">
            <v>NC</v>
          </cell>
          <cell r="G333" t="str">
            <v>Xây dựng quy trình tiền xử lý trái điều sấy khô phù hợp đảm bảo chất lượng và đạt vệ sinh an toàn thực phẩm</v>
          </cell>
          <cell r="H333" t="str">
            <v xml:space="preserve"> - Tổng quan tài liệu về các phương pháp tiền xử lý cho sản phẩm sấy
 - Khảo sát ảnh hưởng của quá trình chần nước đến chất lượng thịt quả điều.
  - Khảo ảnh ảnh hưởng của quá trình sấy đối lưu đến chất lượng của quả điều sấy khô.
-  Khảo sát các phương pháp tách chiết dịch từ quả điều sấy khô.
- Xây dựng quy trình công nghệ làm khô quả và bảo quản quả khô ở quy mô sản xuất thử nghiệm.
</v>
          </cell>
          <cell r="I333" t="str">
            <v>Quy trình công nghệ tiền xử lý và sấy khô bảo quản trái điều.</v>
          </cell>
          <cell r="J333" t="str">
            <v>Nguyễn Phạm Quốc</v>
          </cell>
          <cell r="K333" t="str">
            <v>Tuấn</v>
          </cell>
          <cell r="L333">
            <v>2005181347</v>
          </cell>
          <cell r="M333" t="str">
            <v>09DHTP8</v>
          </cell>
          <cell r="N333" t="str">
            <v>Lê Doãn Dũng</v>
          </cell>
        </row>
        <row r="334">
          <cell r="C334" t="str">
            <v>KLTN09-340</v>
          </cell>
          <cell r="D334">
            <v>1</v>
          </cell>
          <cell r="E334" t="str">
            <v>Khảo sát quy trình công nghệ ép dịch tươi từ thịt quả điều và bảo quản dịch tươi</v>
          </cell>
          <cell r="F334" t="str">
            <v>NC</v>
          </cell>
          <cell r="G334" t="str">
            <v>Xây dựng quy trình công nghệ ép dịch tươi từ thịt quả điều và bảo quản dịch tươi đảm bảo chất lượng và đạt vệ sinh an toàn thực phẩm</v>
          </cell>
          <cell r="H334" t="str">
            <v xml:space="preserve">
Tìm hiểu về các phương pháp bảo quản dịch quả tươi
Khảo sát ảnh hưởng tương quan của nhiệt độ với thời gian bảo quản đến chất lượng dịch ép thịt quả điều. 
Xây dựng quy trình công nghệ ép dịch tươi từ thịt quả điều 
Xây dựng quy trình công nghệ bảo quản dịch tươi ở quy mô sản xuất thử nghiệm
</v>
          </cell>
          <cell r="I334" t="str">
            <v>Quy trình công nghệ ép dịch tươi từ thịt quả điều và bảo quản dịch tươi</v>
          </cell>
          <cell r="J334" t="str">
            <v>Huỳnh Thị Mai</v>
          </cell>
          <cell r="K334" t="str">
            <v>Như</v>
          </cell>
          <cell r="L334">
            <v>2005180329</v>
          </cell>
          <cell r="M334" t="str">
            <v>09DHTP3</v>
          </cell>
          <cell r="N334" t="str">
            <v>Lê Doãn Dũng</v>
          </cell>
        </row>
        <row r="335">
          <cell r="C335" t="str">
            <v>KLTN09-341</v>
          </cell>
          <cell r="D335">
            <v>1</v>
          </cell>
          <cell r="E335" t="str">
            <v>Nghiên cứu quy trình công nghệ và công thức sản xuất nước giải khát trái điều ở quy mô phòng thí nghiệm</v>
          </cell>
          <cell r="F335" t="str">
            <v>NC</v>
          </cell>
          <cell r="G335" t="str">
            <v>Xây dựng quy trình sản xuất sản phẩm nước giải khát trái điều phù hợp ở quy mô phòng thí nghiệm đảm bảo chất lượng và đạt vệ sinh an toàn thực phẩm</v>
          </cell>
          <cell r="H335" t="str">
            <v xml:space="preserve">
- Khảo sát ảnh hưởng các thông số của quá trình sản xuất nước giải khát trái điều . 
- Nghiên cứu công thức phối trộn thích hợp cho sản phẩm nước giải khát trái điều có giá trị cảm quan cao. 
- Khảo sát các thông số, điều kiện bảo quản nước giải khát trái điều nhằm duy trì chất lượng sản phẩm.
 - Hoàn thiện quy trình công nghệ và công thức sản xuất nước giải khát trái điều ở quy mô phòng thí nghiệm</v>
          </cell>
          <cell r="I335" t="str">
            <v>Quy trình công nghệ và công thức sản xuất nước giải khát trái điều ở quy mô phòng thí nghiệm</v>
          </cell>
          <cell r="J335" t="str">
            <v>Phạm Võ Hồng Đào</v>
          </cell>
          <cell r="K335" t="str">
            <v>Đào</v>
          </cell>
          <cell r="L335" t="str">
            <v>2005171323</v>
          </cell>
          <cell r="M335" t="str">
            <v>08DHTP2</v>
          </cell>
          <cell r="N335" t="str">
            <v>Lê Doãn Dũng</v>
          </cell>
        </row>
        <row r="336">
          <cell r="C336">
            <v>0</v>
          </cell>
          <cell r="D336">
            <v>0</v>
          </cell>
          <cell r="E336">
            <v>0</v>
          </cell>
          <cell r="F336">
            <v>0</v>
          </cell>
          <cell r="G336">
            <v>0</v>
          </cell>
          <cell r="H336">
            <v>0</v>
          </cell>
          <cell r="I336">
            <v>0</v>
          </cell>
          <cell r="J336">
            <v>0</v>
          </cell>
          <cell r="K336">
            <v>0</v>
          </cell>
          <cell r="L336">
            <v>0</v>
          </cell>
          <cell r="M336">
            <v>0</v>
          </cell>
          <cell r="N336">
            <v>0</v>
          </cell>
        </row>
        <row r="337">
          <cell r="C337" t="str">
            <v>KLTN09-342</v>
          </cell>
          <cell r="D337">
            <v>1</v>
          </cell>
          <cell r="E337" t="str">
            <v xml:space="preserve">Nghiên cứu bất hoạt enyme polyphenol oxidase trong quả bơ bằng phương pháp siêu âm </v>
          </cell>
          <cell r="F337" t="str">
            <v>NC</v>
          </cell>
          <cell r="G337" t="str">
            <v xml:space="preserve">Nghiên cứu bất hoạt enyme polyphenol oxidase trong quả bơ bằng phương pháp siêu âm </v>
          </cell>
          <cell r="H337" t="str">
            <v xml:space="preserve">Khảo sát hàm lượng nước bổ sung
Khảo sát tần số siêu âm
Khảo sát thời gian siêu âm
Khảo sát thời gian bảo quản paste quả bơ </v>
          </cell>
          <cell r="I337" t="str">
            <v>Điều kiện bất hoạt enzyme 
polyphenol oxidase trong quả bơ bằng sóng siêu âm</v>
          </cell>
          <cell r="J337" t="str">
            <v>Đỗ Cẩm</v>
          </cell>
          <cell r="K337" t="str">
            <v>Quyền</v>
          </cell>
          <cell r="L337">
            <v>2005181241</v>
          </cell>
          <cell r="M337" t="str">
            <v>09DHTP4</v>
          </cell>
          <cell r="N337" t="str">
            <v>Nguyễn Đình Thị Như Nguyện</v>
          </cell>
        </row>
        <row r="338">
          <cell r="C338">
            <v>0</v>
          </cell>
          <cell r="D338">
            <v>0</v>
          </cell>
          <cell r="E338">
            <v>0</v>
          </cell>
          <cell r="F338">
            <v>0</v>
          </cell>
          <cell r="G338">
            <v>0</v>
          </cell>
          <cell r="H338">
            <v>0</v>
          </cell>
          <cell r="I338">
            <v>0</v>
          </cell>
          <cell r="J338" t="str">
            <v>Bùi Thị Mỹ</v>
          </cell>
          <cell r="K338" t="str">
            <v>Linh</v>
          </cell>
          <cell r="L338">
            <v>2005180206</v>
          </cell>
          <cell r="M338" t="str">
            <v>09DHTP4</v>
          </cell>
          <cell r="N338">
            <v>0</v>
          </cell>
        </row>
        <row r="339">
          <cell r="C339" t="str">
            <v>KLTN09-343</v>
          </cell>
          <cell r="D339">
            <v>1</v>
          </cell>
          <cell r="E339" t="str">
            <v>Tổng quan về sản phẩm giả thịt từ đậu nành</v>
          </cell>
          <cell r="F339" t="str">
            <v>TQTL</v>
          </cell>
          <cell r="G339" t="str">
            <v xml:space="preserve">Trình bày được kiến thức 
chung về sản phẩm giả thịt từ đậu nành </v>
          </cell>
          <cell r="H339" t="str">
            <v xml:space="preserve">
1. Tổng quan về sản phẩm giả thịt từ đậu nành.
2. Tình hình nghiên cứu trong và ngoài nước</v>
          </cell>
          <cell r="I339" t="str">
            <v xml:space="preserve">
1. Tổng quan về sản phẩm giả thịt từ đậu nành. 
2. Tình hình nghiên cứu trong và ngoài nước</v>
          </cell>
          <cell r="J339" t="str">
            <v>Huỳnh Thị Minh</v>
          </cell>
          <cell r="K339" t="str">
            <v>Hiền</v>
          </cell>
          <cell r="L339">
            <v>2005180098</v>
          </cell>
          <cell r="M339" t="str">
            <v>09DHTP4</v>
          </cell>
          <cell r="N339" t="str">
            <v>Nguyễn Đình Thị Như Nguyện</v>
          </cell>
        </row>
        <row r="340">
          <cell r="C340" t="str">
            <v>KLTN09-335</v>
          </cell>
          <cell r="D340">
            <v>1</v>
          </cell>
          <cell r="E340" t="str">
            <v>Tổng quan về phương pháp sản xuất sản phẩm giả thịt từ đậu nành</v>
          </cell>
          <cell r="F340" t="str">
            <v>TQTL</v>
          </cell>
          <cell r="G340" t="str">
            <v xml:space="preserve">Trình bày được kiến thức 
chung về phương pháp sản xuất  sản phẩm giả thịt từ đậu nành </v>
          </cell>
          <cell r="H340" t="str">
            <v>1. Tổng quan về phương pháp sản xuất sản phẩm giả thịt từ đậu nành. 
2. Tình hình nghiên cứu trong và ngoài nước.</v>
          </cell>
          <cell r="I340" t="str">
            <v>1. Tổng quan về phương pháp sản xuất sản phẩm giả thịt từ đậu nành.
2. Tình hình nghiên cứu trong và ngoài nước.</v>
          </cell>
          <cell r="J340" t="str">
            <v>Nguyễn Huỳnh Anh</v>
          </cell>
          <cell r="K340" t="str">
            <v>Thư</v>
          </cell>
          <cell r="L340">
            <v>2005180266</v>
          </cell>
          <cell r="M340" t="str">
            <v>09DHTP4</v>
          </cell>
          <cell r="N340" t="str">
            <v>Nguyễn Đình Thị Như Nguyện</v>
          </cell>
        </row>
        <row r="341">
          <cell r="C341" t="str">
            <v>KLTN09-344</v>
          </cell>
          <cell r="D341">
            <v>1</v>
          </cell>
          <cell r="E341" t="str">
            <v>Tổng quan về naringin trong vỏ bưởi</v>
          </cell>
          <cell r="F341" t="str">
            <v>TQTL</v>
          </cell>
          <cell r="G341" t="str">
            <v>Trình bày được kiến thức về 
naringin từ vỏ bưởi</v>
          </cell>
          <cell r="H341" t="str">
            <v>1. Tổng quan về naringin: 
bản chất, nguồn gốc, ứng dụng
2. Các nghiên cứu trong và ngoài nước</v>
          </cell>
          <cell r="I341" t="str">
            <v>1. Tổng quan về naringin: 
bản chất, nguồn gốc, ứng dụng
2. Các nghiên cứu trong và ngoài nước</v>
          </cell>
          <cell r="J341" t="str">
            <v>Phan Ngọc Quỳnh</v>
          </cell>
          <cell r="K341" t="str">
            <v>Như</v>
          </cell>
          <cell r="L341">
            <v>2022180151</v>
          </cell>
          <cell r="M341" t="str">
            <v>09DHDB1</v>
          </cell>
          <cell r="N341" t="str">
            <v>Nguyễn Đình Thị Như Nguyện</v>
          </cell>
        </row>
        <row r="342">
          <cell r="C342" t="str">
            <v>KLTN09-336</v>
          </cell>
          <cell r="D342">
            <v>1</v>
          </cell>
          <cell r="E342" t="str">
            <v>Tổng quan phương pháp trích ly naringin từ vỏ bưởi</v>
          </cell>
          <cell r="F342" t="str">
            <v>TQTL</v>
          </cell>
          <cell r="G342" t="str">
            <v>Trình bày được kiến thức về 
naringin và phương pháp trích ly naringin từ vỏ bưởi</v>
          </cell>
          <cell r="H342" t="str">
            <v>1. Tổng quan về phương pháp trích ly naringin: phương pháp trích ly, tình hình nghiên cứu trong và ngoài nước. 
2. Các nghiên cứu trong và ngoài nước</v>
          </cell>
          <cell r="I342" t="str">
            <v>1. Tổng quan về phương pháp trích ly naringin: phương pháp trích ly, tình hình nghiên cứu trong và ngoài nước. 
2. Các nghiên cứu trong và ngoài nước</v>
          </cell>
          <cell r="J342" t="str">
            <v>Nguyễn Trần Ngọc</v>
          </cell>
          <cell r="K342" t="str">
            <v>Hân</v>
          </cell>
          <cell r="L342">
            <v>2022180046</v>
          </cell>
          <cell r="M342" t="str">
            <v>09DHDB1</v>
          </cell>
          <cell r="N342" t="str">
            <v>Nguyễn Đình Thị Như Nguyện</v>
          </cell>
        </row>
        <row r="343">
          <cell r="C343" t="str">
            <v>KLTN09-345</v>
          </cell>
          <cell r="D343">
            <v>1</v>
          </cell>
          <cell r="E343" t="str">
            <v>Nghiên cứu sản xuất trà túi lọc lá 
mãng cầu xiêm</v>
          </cell>
          <cell r="F343" t="str">
            <v>NC</v>
          </cell>
          <cell r="G343" t="str">
            <v>Nghiên cứu sản xuất trà túi lọc lá mãng cầu xiêm</v>
          </cell>
          <cell r="H343" t="str">
            <v xml:space="preserve">Khảo sát chọn nguyên liệu 
Khảo sát điều kiện chần
Khảo sát điều kiện sấy
Khảo sát điều kiện xay nghiền 
</v>
          </cell>
          <cell r="I343" t="str">
            <v>- Xác định quy trình sản xuất trà túi lọc lá mãng cầu xiêm; 
- Sản xuất trà túi lọc lá mãng cầu xiêm</v>
          </cell>
          <cell r="J343" t="str">
            <v xml:space="preserve">Võ Phạm Khánh
</v>
          </cell>
          <cell r="K343" t="str">
            <v>Vy</v>
          </cell>
          <cell r="L343">
            <v>2005180135</v>
          </cell>
          <cell r="M343" t="str">
            <v>09DHTP8</v>
          </cell>
          <cell r="N343" t="str">
            <v>Nguyễn Đình Thị Như Nguyện</v>
          </cell>
        </row>
        <row r="344">
          <cell r="C344">
            <v>0</v>
          </cell>
          <cell r="D344">
            <v>0</v>
          </cell>
          <cell r="E344">
            <v>0</v>
          </cell>
          <cell r="F344">
            <v>0</v>
          </cell>
          <cell r="G344">
            <v>0</v>
          </cell>
          <cell r="H344">
            <v>0</v>
          </cell>
          <cell r="I344">
            <v>0</v>
          </cell>
          <cell r="J344" t="str">
            <v>Lê Bảo Trân</v>
          </cell>
          <cell r="K344" t="str">
            <v>Trân</v>
          </cell>
          <cell r="L344">
            <v>2005180507</v>
          </cell>
          <cell r="M344" t="str">
            <v>09DHTP7</v>
          </cell>
          <cell r="N344">
            <v>0</v>
          </cell>
        </row>
        <row r="345">
          <cell r="C345" t="str">
            <v>KLTN09-346</v>
          </cell>
          <cell r="D345">
            <v>1</v>
          </cell>
          <cell r="E345" t="str">
            <v>Phát triển sản phẩm sốt từ quả bơ</v>
          </cell>
          <cell r="F345" t="str">
            <v>PTSP</v>
          </cell>
          <cell r="G345" t="str">
            <v>Hoàn thiện được quy trình sản xuất sản phẩm</v>
          </cell>
          <cell r="H345" t="str">
            <v>- Phát triển concept và xây dựng bản mô tả sản phẩm
- Xây dựng các thông số thiết kế sản phẩm
- Nghiên cứu hoàn thiện quy trình công nghệ sản xuất
- Xây dựng TCCS cho sản phẩm</v>
          </cell>
          <cell r="I345" t="str">
            <v>- Quy trình công nghệ hoàn thiện
- Bản mô tả sản phẩm
- Bản TCCS sản phẩm
- Nhãn sản phẩm</v>
          </cell>
          <cell r="J345" t="str">
            <v>Lê Trung</v>
          </cell>
          <cell r="K345" t="str">
            <v>Nghĩa</v>
          </cell>
          <cell r="L345" t="str">
            <v xml:space="preserve">2005181177 
</v>
          </cell>
          <cell r="M345" t="str">
            <v>09DHTP3</v>
          </cell>
          <cell r="N345" t="str">
            <v>Nguyễn Đình Thị Như Nguyện</v>
          </cell>
        </row>
        <row r="346">
          <cell r="C346">
            <v>0</v>
          </cell>
          <cell r="D346">
            <v>0</v>
          </cell>
          <cell r="E346">
            <v>0</v>
          </cell>
          <cell r="F346">
            <v>0</v>
          </cell>
          <cell r="G346">
            <v>0</v>
          </cell>
          <cell r="H346">
            <v>0</v>
          </cell>
          <cell r="I346">
            <v>0</v>
          </cell>
          <cell r="J346" t="str">
            <v>Mai Ngọc Tuyết</v>
          </cell>
          <cell r="K346" t="str">
            <v>Anh</v>
          </cell>
          <cell r="L346">
            <v>2005180239</v>
          </cell>
          <cell r="M346" t="str">
            <v>09DHTP5</v>
          </cell>
          <cell r="N346">
            <v>0</v>
          </cell>
        </row>
        <row r="347">
          <cell r="C347" t="str">
            <v>KLTN09-347</v>
          </cell>
          <cell r="D347">
            <v>1</v>
          </cell>
          <cell r="E347" t="str">
            <v>Tổng quan về sản phẩm khô chay từ quả sa kê</v>
          </cell>
          <cell r="F347" t="str">
            <v>TQTL</v>
          </cell>
          <cell r="G347" t="str">
            <v>Trình bày được kiến thức 
chung về sản phẩm giả thịt từ quả sa kê</v>
          </cell>
          <cell r="H347" t="str">
            <v>1. Tổng quan về sản phẩm giả thịt
2. Tổng quan về sản phẩm giả thịt từ quả sa kê: nguyên liệu, phương thức sản phẩm, tình hình nghiên cứu trong và ngoài nước</v>
          </cell>
          <cell r="I347" t="str">
            <v>1. Tổng quan về sản phẩm giả thịt
2. Tổng quan về sản phẩm giả thịt từ quả sa kê: nguyên liệu, phương thức sản phẩm, tình hình nghiên cứu trong và ngoài nước</v>
          </cell>
          <cell r="J347" t="str">
            <v>Nguyễn Võ Nhật</v>
          </cell>
          <cell r="K347" t="str">
            <v>Khanh</v>
          </cell>
          <cell r="L347">
            <v>2005181107</v>
          </cell>
          <cell r="M347" t="str">
            <v>09DHTP3</v>
          </cell>
          <cell r="N347" t="str">
            <v>Nguyễn Đình Thị Như Nguyện</v>
          </cell>
        </row>
        <row r="348">
          <cell r="C348" t="str">
            <v>KLTN09-348</v>
          </cell>
          <cell r="D348">
            <v>1</v>
          </cell>
          <cell r="E348" t="str">
            <v xml:space="preserve">Tổng quan về sản phẩm giả thịt từ mít non </v>
          </cell>
          <cell r="F348" t="str">
            <v>TQTL</v>
          </cell>
          <cell r="G348" t="str">
            <v>Trình bày được kiến thức 
chung về sản phẩm giả thịt từ mít non</v>
          </cell>
          <cell r="H348" t="str">
            <v>1. Tổng quan về sản phẩm giả thịt
2. Tổng quan về sản phẩm giả thịt từ mít non: nguyên liệu, phương thức sản phẩm, tình hình nghiên cứu trong và ngoài nước</v>
          </cell>
          <cell r="I348" t="str">
            <v>1. Tổng quan về sản phẩm giả thịt
2. Tổng quan về sản phẩm giả thịt từ mít non: nguyên liệu, phương thức sản phẩm, tình hình nghiên cứu trong và ngoài nước</v>
          </cell>
          <cell r="J348" t="str">
            <v>Lê Tiểu</v>
          </cell>
          <cell r="K348" t="str">
            <v>Long</v>
          </cell>
          <cell r="L348">
            <v>2005180174</v>
          </cell>
          <cell r="M348" t="str">
            <v>09DHTP2</v>
          </cell>
          <cell r="N348" t="str">
            <v>Nguyễn Đình Thị Như Nguyện</v>
          </cell>
        </row>
        <row r="349">
          <cell r="C349" t="str">
            <v>KLTN09-349</v>
          </cell>
          <cell r="D349">
            <v>1</v>
          </cell>
          <cell r="E349" t="str">
            <v>Sản xuất nước uống dinh dưỡng từ khoai lang tím và đậu phộng</v>
          </cell>
          <cell r="F349" t="str">
            <v>PTSP</v>
          </cell>
          <cell r="G349" t="str">
            <v>Hoàn thiện được quy trình sản xuất sản phẩm</v>
          </cell>
          <cell r="H349" t="str">
            <v>- Phát triển concept và xây dựng bản mô tả sản phẩm
- Xây dựng các thông số thiết kế sản phẩm
- Nghiên cứu hoàn thiện quy trình công nghệ sản xuất
- Xây dựng TCCS cho sản phẩm</v>
          </cell>
          <cell r="I349" t="str">
            <v>- Quy trình công nghệ hoàn thiện
- Bản mô tả sản phẩm
- Bản TCCS sản phẩm
- Nhãn sản phẩm</v>
          </cell>
          <cell r="J349" t="str">
            <v>Mạch</v>
          </cell>
          <cell r="K349" t="str">
            <v>Hồng</v>
          </cell>
          <cell r="L349" t="str">
            <v>2005181081</v>
          </cell>
          <cell r="M349" t="str">
            <v>09DHTP7</v>
          </cell>
          <cell r="N349" t="str">
            <v>Nguyễn Đình Thị Như Nguyện</v>
          </cell>
        </row>
        <row r="350">
          <cell r="C350">
            <v>0</v>
          </cell>
          <cell r="D350">
            <v>0</v>
          </cell>
          <cell r="E350">
            <v>0</v>
          </cell>
          <cell r="F350">
            <v>0</v>
          </cell>
          <cell r="G350">
            <v>0</v>
          </cell>
          <cell r="H350">
            <v>0</v>
          </cell>
          <cell r="I350">
            <v>0</v>
          </cell>
          <cell r="J350">
            <v>0</v>
          </cell>
          <cell r="K350">
            <v>0</v>
          </cell>
          <cell r="L350">
            <v>0</v>
          </cell>
          <cell r="M350">
            <v>0</v>
          </cell>
          <cell r="N350">
            <v>0</v>
          </cell>
        </row>
        <row r="351">
          <cell r="C351" t="str">
            <v>KLTN09-350</v>
          </cell>
          <cell r="D351">
            <v>1</v>
          </cell>
          <cell r="E351" t="str">
            <v>Nghiên cứu đặc điểm hóa lý của trái sơ ri Tây Ninh</v>
          </cell>
          <cell r="F351" t="str">
            <v>NC</v>
          </cell>
          <cell r="G351" t="str">
            <v xml:space="preserve">Tạo ra bộ dữ liệu đầy đủ về đặc điểm hóa lý của trái sơ ri trồng tại Tây Ninh theo độ tuổi trái </v>
          </cell>
          <cell r="H351" t="str">
            <v>- Khảo sát trái sơ ri Tây Ninh
- Khảo sát hàm lượng các hợp chất có hoạt tính sinh học (hàm lượng vitamin C, polyphenol, DPPH, caroten, flavonoid) trong trái sơ ri chưa trưởng thành (trái còn màu xanh).
 - Khảo sát hàm lượng các hợp chất có hoạt tính sinh học (hàm lượng vitamin C, polyphenol, DPPH, caroten, flavonoid) trong trái sơ ri trưởng thành (trái (trái màu vàng). 
- Khảo sát hàm lượng các hợp chất có hoạt tính sinh học (hàm lượng vitamin C, polyphenol, DPPH, caroten, flavonoid) trong trái sơ ri chín (trái màu đỏ)</v>
          </cell>
          <cell r="I351" t="str">
            <v>Bảng thành phần các chỉ tiêu hóa lý của nguyên liệu trái sơ ri trồng tại Tây Ninh</v>
          </cell>
          <cell r="J351" t="str">
            <v>Danh Hứa Khánh</v>
          </cell>
          <cell r="K351" t="str">
            <v>Ngọc</v>
          </cell>
          <cell r="L351">
            <v>2005180705</v>
          </cell>
          <cell r="M351" t="str">
            <v>09DHTP5</v>
          </cell>
          <cell r="N351" t="str">
            <v>Đặng Thị Yến</v>
          </cell>
        </row>
        <row r="352">
          <cell r="C352" t="str">
            <v>KLTN09-351</v>
          </cell>
          <cell r="D352">
            <v>1</v>
          </cell>
          <cell r="E352" t="str">
            <v>Nghiên cứu đặc điểm hóa lý của trái sơ ri Đồng Tháp</v>
          </cell>
          <cell r="F352" t="str">
            <v>NC</v>
          </cell>
          <cell r="G352" t="str">
            <v xml:space="preserve">Tạo ra bộ dữ liệu đầy đủ về đặc điểm hóa lý của trái sơ ri trồng tại Đồng Tháp theo độ tuổi trái </v>
          </cell>
          <cell r="H352" t="str">
            <v>- Khảo sát trái sơ ri Đồng Tháp
- Khảo sát hàm lượng các hợp chất có hoạt tính sinh học (hàm lượng vitamin C, polyphenol, DPPH, caroten, flavonoid) trong trái sơ ri chưa trưởng thành (trái còn màu xanh).
 - Khảo sát hàm lượng các hợp chất có hoạt tính sinh học (hàm lượng vitamin C, polyphenol, DPPH, caroten, flavonoid) trong trái sơ ri trưởng thành (trái (trái màu vàng). 
- Khảo sát hàm lượng các hợp chất có hoạt tính sinh học (hàm lượng vitamin C, polyphenol, DPPH, caroten, flavonoid) trong trái sơ ri chín (trái màu đỏ)</v>
          </cell>
          <cell r="I352" t="str">
            <v>Bảng thành phần các chỉ tiêu hóa lý của nguyên liệu trái sơ ri trồng tại Đồng Tháp</v>
          </cell>
          <cell r="J352" t="str">
            <v>Võ Xuân</v>
          </cell>
          <cell r="K352" t="str">
            <v>Huyền</v>
          </cell>
          <cell r="L352">
            <v>2005180473</v>
          </cell>
          <cell r="M352" t="str">
            <v>09DHTP3</v>
          </cell>
          <cell r="N352" t="str">
            <v>Đặng Thị Yến</v>
          </cell>
        </row>
        <row r="353">
          <cell r="C353" t="str">
            <v>KLTN09-352</v>
          </cell>
          <cell r="D353">
            <v>1</v>
          </cell>
          <cell r="E353" t="str">
            <v>Nghiên cứu đặc điểm hóa lý của trái sơ ri Long An</v>
          </cell>
          <cell r="F353" t="str">
            <v>NC</v>
          </cell>
          <cell r="G353" t="str">
            <v xml:space="preserve">Tạo ra bộ dữ liệu đầy đủ về đặc điểm hóa lý của trái sơ ri trồng tại  Long An theo độ tuổi trái </v>
          </cell>
          <cell r="H353" t="str">
            <v>- Khảo sát trái sơ ri Long An
- Khảo sát hàm lượng các hợp chất có hoạt tính sinh học (hàm lượng vitamin C, polyphenol, DPPH, caroten, flavonoid) trong trái sơ ri chưa trưởng thành (trái còn màu xanh).
 - Khảo sát hàm lượng các hợp chất có hoạt tính sinh học (hàm lượng vitamin C, polyphenol, DPPH, caroten, flavonoid) trong trái sơ ri trưởng thành (trái (trái màu vàng). 
- Khảo sát hàm lượng các hợp chất có hoạt tính sinh học (hàm lượng vitamin C, polyphenol, DPPH, caroten, flavonoid) trong trái sơ ri chín (trái màu đỏ)</v>
          </cell>
          <cell r="I353" t="str">
            <v>Bảng thành phần các chỉ tiêu hóa lý của nguyên liệu trái sơ ri trồng tại Long An</v>
          </cell>
          <cell r="J353" t="str">
            <v>Huỳnh Thị Mỹ</v>
          </cell>
          <cell r="K353" t="str">
            <v>Hoà</v>
          </cell>
          <cell r="L353">
            <v>2005181078</v>
          </cell>
          <cell r="M353" t="str">
            <v>09DHTP3</v>
          </cell>
          <cell r="N353" t="str">
            <v>Đặng Thị Yến</v>
          </cell>
        </row>
        <row r="354">
          <cell r="C354" t="str">
            <v>KLTN09-353</v>
          </cell>
          <cell r="D354">
            <v>1</v>
          </cell>
          <cell r="E354" t="str">
            <v>Nghiên cứu ảnh hưởng của điều kiện hóa lý lên độ bền của vitamin C trong dịch chiết trái sơ ri</v>
          </cell>
          <cell r="F354" t="str">
            <v>NC</v>
          </cell>
          <cell r="G354" t="str">
            <v>Tạo ra bộ dữ liệu về các thông số ảnh hưởng của điều kiện hóa lý lên độ bền của vitamin C trong dịch chiết trái sơ ri</v>
          </cell>
          <cell r="H354" t="str">
            <v xml:space="preserve">Tồng quan tài liệu về ảnh hưởng của điều kiện hóa lý lên độ bền của vitamin C
Khảo sát ảnh hưởng của nhiệt độ lên độ bền của vitamin C trong dịch chiết sơ ri.
 Khảo sát ảnh hưởng của pH lên độ bền của vitamin C trong dịch chiết sơ ri.
 Khảo sát ảnh hưởng của ánh sáng lên độ bền của vitaminC trong dịch chiết sơ ri </v>
          </cell>
          <cell r="I354" t="str">
            <v>Các thông số ảnh hưởng của điều kiện hóa lý lên độ bền của vitamin C trong dịch chiết sơ ri</v>
          </cell>
          <cell r="J354" t="str">
            <v>Lê Thị Hoàng</v>
          </cell>
          <cell r="K354" t="str">
            <v>Thương</v>
          </cell>
          <cell r="L354">
            <v>2005180221</v>
          </cell>
          <cell r="M354" t="str">
            <v>09DHTP1</v>
          </cell>
          <cell r="N354" t="str">
            <v>Đặng Thị Yến</v>
          </cell>
        </row>
        <row r="355">
          <cell r="C355">
            <v>0</v>
          </cell>
          <cell r="D355">
            <v>0</v>
          </cell>
          <cell r="E355">
            <v>0</v>
          </cell>
          <cell r="F355">
            <v>0</v>
          </cell>
          <cell r="G355">
            <v>0</v>
          </cell>
          <cell r="H355">
            <v>0</v>
          </cell>
          <cell r="I355">
            <v>0</v>
          </cell>
          <cell r="J355" t="str">
            <v>Lê Khánh</v>
          </cell>
          <cell r="K355" t="str">
            <v>Quỳnh</v>
          </cell>
          <cell r="L355">
            <v>2005181245</v>
          </cell>
          <cell r="M355" t="str">
            <v>09DHTP2</v>
          </cell>
          <cell r="N355">
            <v>0</v>
          </cell>
        </row>
        <row r="356">
          <cell r="C356" t="str">
            <v>KLTN09-354</v>
          </cell>
          <cell r="D356">
            <v>1</v>
          </cell>
          <cell r="E356" t="str">
            <v>Tối ưu hóa điều kiện làm giàu
 vitamin C trong dịch chiết sơ ri bằng  phương pháp ép lạnh, phối hợp dung môi thanol, xử lý siêu âm, cô đặc chân không.</v>
          </cell>
          <cell r="F356" t="str">
            <v>NC</v>
          </cell>
          <cell r="G356" t="str">
            <v>Xây dựng được các thông số tối ưu của điều kiện làm giàu vitamin C từ trái sơri</v>
          </cell>
          <cell r="H356" t="str">
            <v>Tìm hiểu về phương pháp ép lạnh
Khảo sát ảnh hưởng của chế độ ép, nhiệt độ ép.
 Khảo sát tỉ lệ dung môi ethanol, nồng độ dung môi. 
Khảo sát nhiệt ảnh hưởng của nhiệt độ siêu âm, thời gian siêu âm, công suất siêu âm tới hàm lượng vitamin C trong trái sơ ri. 
Tối ưu hóa các điều kiện trích ly bằng phương pháp bề mặt đáp ứng RSM</v>
          </cell>
          <cell r="I356" t="str">
            <v>Các thông số tối ưu của quá trình làm giàu vitamin C trong trái sơ ri</v>
          </cell>
          <cell r="J356" t="str">
            <v>Lê Thị Yến</v>
          </cell>
          <cell r="K356" t="str">
            <v>Linh</v>
          </cell>
          <cell r="L356">
            <v>2005180028</v>
          </cell>
          <cell r="M356" t="str">
            <v>09DHTP1</v>
          </cell>
          <cell r="N356" t="str">
            <v>Đặng Thị Yến</v>
          </cell>
        </row>
        <row r="357">
          <cell r="C357">
            <v>0</v>
          </cell>
          <cell r="D357">
            <v>0</v>
          </cell>
          <cell r="E357">
            <v>0</v>
          </cell>
          <cell r="F357">
            <v>0</v>
          </cell>
          <cell r="G357">
            <v>0</v>
          </cell>
          <cell r="H357">
            <v>0</v>
          </cell>
          <cell r="I357">
            <v>0</v>
          </cell>
          <cell r="J357" t="str">
            <v>Nguyễn Hà Thảo</v>
          </cell>
          <cell r="K357" t="str">
            <v>Linh</v>
          </cell>
          <cell r="L357">
            <v>2005180475</v>
          </cell>
          <cell r="M357" t="str">
            <v>09DHTP7</v>
          </cell>
          <cell r="N357">
            <v>0</v>
          </cell>
        </row>
        <row r="358">
          <cell r="C358" t="str">
            <v>KLTN09-355</v>
          </cell>
          <cell r="D358">
            <v>1</v>
          </cell>
          <cell r="E358" t="str">
            <v>Nghiên cứu ảnh hưởng của điều kiện sấy phun lên khả năng vi bao vitamin C trong dịch chiết sơ ri</v>
          </cell>
          <cell r="F358" t="str">
            <v>NC</v>
          </cell>
          <cell r="G358" t="str">
            <v>Xây dựng được các thông số ảnh hưởng của điều kiện sấy phun lên khả năng vi bao dịch chiết từ trái sơ ri</v>
          </cell>
          <cell r="H358" t="str">
            <v>Tìm hiểu về phương pháp sấy phun
Khảo sát ảnh hưởng của loại chất mang lên khả năng vi bao vitamin C trong dịch chiết sơ ri. 
Khảo sát ảnh hưởng của nồng độ chất mang lên khả năng vi bao vitamin C trong dịch chiết sơ ri. 
Khảo sát ảnh hưởng của tỷ lệ dịch chiết/chất mang lên khả năng vi bao vitamin C trong dịch chiết sơ ri.
 Khảo sát ảnh hưởng của nhiệt độ sấy lên khả năng vi bao vitamin C trong dịch chiết sơ ri. 
Khảo sát ảnh hưởng của pH dịch sấy lên khả năng vi bao vitamin C trong dịch chiết sơ ri.</v>
          </cell>
          <cell r="I358" t="str">
            <v xml:space="preserve"> Các thông số ảnh hưởng của điều kiện sấy phun lên khả năng vi bao dịch chiết từ trái sơ ri</v>
          </cell>
          <cell r="J358" t="str">
            <v xml:space="preserve">Trần Nguyễn Hoàng
</v>
          </cell>
          <cell r="K358" t="str">
            <v>Trâm</v>
          </cell>
          <cell r="L358" t="str">
            <v xml:space="preserve">2005181310
</v>
          </cell>
          <cell r="M358" t="str">
            <v>09DHTP9</v>
          </cell>
          <cell r="N358" t="str">
            <v>Đặng Thị Yến</v>
          </cell>
        </row>
        <row r="359">
          <cell r="C359">
            <v>0</v>
          </cell>
          <cell r="D359">
            <v>0</v>
          </cell>
          <cell r="E359">
            <v>0</v>
          </cell>
          <cell r="F359">
            <v>0</v>
          </cell>
          <cell r="G359">
            <v>0</v>
          </cell>
          <cell r="H359">
            <v>0</v>
          </cell>
          <cell r="I359">
            <v>0</v>
          </cell>
          <cell r="J359" t="str">
            <v>Lê Hồ Minh</v>
          </cell>
          <cell r="K359" t="str">
            <v>Tâm</v>
          </cell>
          <cell r="L359">
            <v>2005181257</v>
          </cell>
          <cell r="M359" t="str">
            <v>09DHTP9</v>
          </cell>
          <cell r="N359">
            <v>0</v>
          </cell>
        </row>
        <row r="360">
          <cell r="C360" t="str">
            <v>KLTN09-356</v>
          </cell>
          <cell r="D360">
            <v>1</v>
          </cell>
          <cell r="E360" t="str">
            <v>Tổng quan về quả sơ ri, các phương pháp làm giàu axit Ascorbic và ứng dụng axit Ascorbic</v>
          </cell>
          <cell r="F360" t="str">
            <v>TQTL</v>
          </cell>
          <cell r="G360" t="str">
            <v>Tổng quan được quả sơ ri, các phương pháp làm giàu axit Ascorbic và ứng dụng axit Ascorbic</v>
          </cell>
          <cell r="H360" t="str">
            <v>1. Tổng hợp về quả sơ ri
2. Tổng hợp tài liệu về các phương pháp làm giàu axit Ascorbic
3. Tổng hợp tài liệu về ứng dụng axit Ascorbic</v>
          </cell>
          <cell r="I360" t="str">
            <v>Các phương pháp làm giàu axit Ascorbic
Các ứng dụng của axit Ascorbic</v>
          </cell>
          <cell r="J360" t="str">
            <v>Trần Thu</v>
          </cell>
          <cell r="K360" t="str">
            <v>Trang</v>
          </cell>
          <cell r="L360">
            <v>2005181321</v>
          </cell>
          <cell r="M360" t="str">
            <v>09DHTP9</v>
          </cell>
          <cell r="N360" t="str">
            <v>Đặng Thị Yến</v>
          </cell>
        </row>
        <row r="361">
          <cell r="C361" t="str">
            <v>KLTN09-060</v>
          </cell>
          <cell r="D361">
            <v>1</v>
          </cell>
          <cell r="E361" t="str">
            <v xml:space="preserve">Tổng quan về các phương pháp bảo quản và ứng dụng các hợp chất có hoạt tính sinh học </v>
          </cell>
          <cell r="F361" t="str">
            <v>TQTL</v>
          </cell>
          <cell r="G361" t="str">
            <v>Tổng quan được các phương pháp bảo quản và ứng dụng các hợp chất có hoạt tính sinh học</v>
          </cell>
          <cell r="H361" t="str">
            <v>1. Tổng hợp về chất hoạt tính sinh học
2. Tổng hợp tài liệu về các phương pháp bảo quản các hợp chất có hoạt tính sinh học
3. Tổng hợp tài liệu về ứng dụng của các hợp chất có hoạt tính sinh học</v>
          </cell>
          <cell r="I361" t="str">
            <v>Các phương pháp bảo quản các hợp chất có hoạt tính sinh học
Ứng dụng các hợp chất có hoạt tính sinh học</v>
          </cell>
          <cell r="J361" t="str">
            <v>Nguyễn Bảo</v>
          </cell>
          <cell r="K361" t="str">
            <v>Trâm</v>
          </cell>
          <cell r="L361">
            <v>2005180528</v>
          </cell>
          <cell r="M361" t="str">
            <v>09DHTP2</v>
          </cell>
          <cell r="N361" t="str">
            <v>Đặng Thị Yến</v>
          </cell>
        </row>
        <row r="362">
          <cell r="C362" t="str">
            <v>KLTN09-357</v>
          </cell>
          <cell r="D362">
            <v>1</v>
          </cell>
          <cell r="E362" t="str">
            <v>Nghiên cứu quy trình công nghệ sản xuất nước từ quả sơ ri và yến</v>
          </cell>
          <cell r="F362" t="str">
            <v>NC</v>
          </cell>
          <cell r="G362" t="str">
            <v xml:space="preserve">Tạo ra sản phẩm nước từ quả sơ ri và yến có lợi cho sức khỏe con người 
Cải tiến, đa dạng hóa sản phẩm </v>
          </cell>
          <cell r="H362" t="str">
            <v>Tìm hiểu nguyên vật liệu trong sản xuất nước từ quả sơ ri và yến
Khảo sát tỷ lệ phối trộn nguyên vật liệu trong sản xuất nước từ quả sơ ri và yến
Khảo sát chế độ thanh trùng trong sản xuất nước từ quả sơ ri và yến
Đánh giá chất lượng sản phẩm nước từ quả sơ ri và yến</v>
          </cell>
          <cell r="I362" t="str">
            <v xml:space="preserve">Xây dựng được quy trình sản xuất nước từ quả sơ ri và yến
Tạo ra sản phẩm nước từ quả sơ ri và yến có cảm quan phù hợp với thị hiếu người tiêu dùng. </v>
          </cell>
          <cell r="J362" t="str">
            <v>Nguyễn Thị Thu</v>
          </cell>
          <cell r="K362" t="str">
            <v>Thảo</v>
          </cell>
          <cell r="L362">
            <v>2005181275</v>
          </cell>
          <cell r="M362" t="str">
            <v>09DHTP9</v>
          </cell>
          <cell r="N362" t="str">
            <v>Đặng Thị Yến</v>
          </cell>
        </row>
        <row r="363">
          <cell r="C363" t="str">
            <v>KLTN09-358</v>
          </cell>
          <cell r="D363">
            <v>1</v>
          </cell>
          <cell r="E363" t="str">
            <v>Nghiên cứu quy trình công nghệ sản xuất sữa chua sơ ri</v>
          </cell>
          <cell r="F363" t="str">
            <v>NC</v>
          </cell>
          <cell r="G363" t="str">
            <v>Tạo ra sản phẩm sữa chua sơ ri có lợi cho sức khỏe con người 
Cải tiến, đa dạng hóa sản phẩm</v>
          </cell>
          <cell r="H363" t="str">
            <v>Tìm hiểu nguyên vật liệu trong sản xuất sữa chua sơ ri
Khảo sát tỷ lệ phối trộn nguyên vật liệu trong sản xuất sữa chua sơ ri
Khảo sát chế độ lên men trong sản xuất sữa chua sơ ri
Đánh giá chất lượng sản phẩm sữa chua sơ ri</v>
          </cell>
          <cell r="I363" t="str">
            <v xml:space="preserve">Xây dựng được quy trình sản xuất sữa chua sơ ri
Tạo ra sản phẩm sữa chua sơ ri có cảm quan phù hợp với thị hiếu người tiêu dùng. </v>
          </cell>
          <cell r="J363" t="str">
            <v>Thân Phan Yến</v>
          </cell>
          <cell r="K363" t="str">
            <v>Nhi</v>
          </cell>
          <cell r="L363">
            <v>2005181198</v>
          </cell>
          <cell r="M363" t="str">
            <v>09DHTP7</v>
          </cell>
          <cell r="N363" t="str">
            <v>Đặng Thị Yến</v>
          </cell>
        </row>
        <row r="364">
          <cell r="C364" t="str">
            <v>KLTN09-359</v>
          </cell>
          <cell r="D364">
            <v>1</v>
          </cell>
          <cell r="E364" t="str">
            <v>Nghiên cứu quy trình sản xuất bánh snack từ da cá hồi</v>
          </cell>
          <cell r="F364" t="str">
            <v>NC</v>
          </cell>
          <cell r="G364" t="str">
            <v>Tạo ra sản phẩm bánh Snack từ da cá hồi có lợi cho sức khỏe con người 
Cải tiến, đa dạng hóa sản phẩm</v>
          </cell>
          <cell r="H364" t="str">
            <v>Tìm hiểu nguyên vật liệu trong sản xuất bánh snack từ da cá hồi
Khảo sát tỷ lệ phối trộn nguyên vật liệu trong sản xuất bánh Snack từ da cá hồi
Khảo sát công đoạn sầy trong sản xuất bánh Snack từ da cá hồi
Khảo sát công đoạn chiên trong sản xuất bánh Snack từ da cá hồi
Đánh giá chất lượng sản phẩm bánh Snack từ da cá hồi</v>
          </cell>
          <cell r="I364" t="str">
            <v xml:space="preserve">Xây dựng được quy trình sản xuất bánh snack từ da cá hồi
Tạo ra sản phẩm bánh snack từ da cá hồi có cảm quan phù hợp với thị hiếu người tiêu dùng. </v>
          </cell>
          <cell r="J364" t="str">
            <v>Lê Thị Anh</v>
          </cell>
          <cell r="K364" t="str">
            <v>Thư</v>
          </cell>
          <cell r="L364">
            <v>2005180500</v>
          </cell>
          <cell r="M364" t="str">
            <v>09DHTP1</v>
          </cell>
          <cell r="N364" t="str">
            <v>Đặng Thị Yến</v>
          </cell>
        </row>
        <row r="365">
          <cell r="C365" t="str">
            <v>KLTN09-360</v>
          </cell>
          <cell r="D365">
            <v>1</v>
          </cell>
          <cell r="E365" t="str">
            <v>Nghiên cứu quy trình nước tăng lực lá dứa có gas</v>
          </cell>
          <cell r="F365" t="str">
            <v>NC</v>
          </cell>
          <cell r="G365" t="str">
            <v>Tạo ra sản phẩm nước tăng lực lá dứa có gas có lợi cho sức khỏe con người 
Cải tiến, đa dạng hóa sản phẩm</v>
          </cell>
          <cell r="H365" t="str">
            <v>Tìm hiểu nguyên vật liệu trong sản xuất nước tăng lực lá dứa có gas
Khảo sát tỷ lệ phối trộn nguyên vật liệu trong sản xuất nước tăng lực lá dứa có gas
Khảo sát chế độ công đoạn nạp CO2 trong sản xuất nước tăng lực lá dứa có gas
Đánh giá chất lượng sản phẩm nước tăng lực lá dứa có gas</v>
          </cell>
          <cell r="I365" t="str">
            <v xml:space="preserve">Xây dựng được quy trình sản xuất nước tăng lực lá dứa có gas
Tạo ra sản phẩm nước tăng lực lá dứa có gas có cảm quan phù hợp với thị hiếu người tiêu dùng. </v>
          </cell>
          <cell r="J365" t="str">
            <v>Lê Thị Thanh</v>
          </cell>
          <cell r="K365" t="str">
            <v>Huyền</v>
          </cell>
          <cell r="L365">
            <v>2005181096</v>
          </cell>
          <cell r="M365" t="str">
            <v>09DHTP6</v>
          </cell>
          <cell r="N365" t="str">
            <v>Đặng Thị Yến</v>
          </cell>
        </row>
        <row r="366">
          <cell r="C366" t="str">
            <v>KLTN09-361</v>
          </cell>
          <cell r="D366">
            <v>1</v>
          </cell>
          <cell r="E366" t="str">
            <v>Nghiên cứu quy trình nước giải khát đinh lăng yến</v>
          </cell>
          <cell r="F366" t="str">
            <v>NC</v>
          </cell>
          <cell r="G366" t="str">
            <v>Tạo ra sản phẩm nước giải khát đinh lăng yến có lợi cho sức khỏe con người 
Cải tiến, đa dạng hóa sản phẩm</v>
          </cell>
          <cell r="H366" t="str">
            <v>Tìm hiểu nguyên vật liệu trong sản xuất nước giải khát đinh lăng yến
Khảo sát tỷ lệ phối trộn nguyên vật liệu trong sản xuất nước giải khát đinh lăng yến
Khảo sát chế độ thanh trùng/tiệt trùng trong sản xuất  nước giải khát đinh lăng yến
Đánh giá chất lượng sản phẩm nước giải khát đinh lăng yến</v>
          </cell>
          <cell r="I366" t="str">
            <v xml:space="preserve">Xây dựng được quy trình sản xuất nước giải khát đinh lăng yến
Tạo ra sản phẩm nước giải khát đinh lăng yến có cảm quan phù hợp với thị hiếu người tiêu dùng. </v>
          </cell>
          <cell r="J366" t="str">
            <v>Võ Thị Hoàn</v>
          </cell>
          <cell r="K366" t="str">
            <v>Liên</v>
          </cell>
          <cell r="L366">
            <v>2005180125</v>
          </cell>
          <cell r="M366" t="str">
            <v>09DHTP1</v>
          </cell>
          <cell r="N366" t="str">
            <v>Đặng Thị Yến</v>
          </cell>
        </row>
        <row r="367">
          <cell r="C367" t="str">
            <v>KLTN09-636</v>
          </cell>
          <cell r="D367">
            <v>1</v>
          </cell>
          <cell r="E367" t="str">
            <v>Nghiên cứu quy trình sản xuất rượu vang thanh long ruột đỏ</v>
          </cell>
          <cell r="F367" t="str">
            <v>NC</v>
          </cell>
          <cell r="G367" t="str">
            <v>Xác định được các thông số ảnh hưởng tới quy trình công nghệ sản xuất rượu vang thanh long ruột đỏ</v>
          </cell>
          <cell r="H367" t="str">
            <v>-Tìm hiểu nguyên liệu trong sản xuất rượu vang thanh long ruột đỏ                                                                                                                                                                                                                                 - Khảo sát ảnh hưởng của hàm lượng enzime pectinase tới khả năng thủy phân pectin trong quả thanh long ruột đỏ                                                                                                                                                                                                                                                                - Khảo sát ảnh hưởng của pH tới khả năng thủy phân pectin trong quả thanh long ruột đỏ bởi enzime pectinase
 - Khảo sát sát ảnh hưởng của pH dịch ép tới khả năng lên men rượu vang thanh long ruột đỏ
 - Khảo sát ảnh hưởng của mật độ nấm men đến khả năng lên men rượu vang thanh long ruột đỏ</v>
          </cell>
          <cell r="I367" t="str">
            <v xml:space="preserve">Xây dựng được quy trình sản xuất rượu vang thanh long ruột đỏ
Tạo ra sản phẩm rượu vang thanh long ruột đỏ có cảm quan phù hợp với thị hiếu người tiêu dùng. 
</v>
          </cell>
          <cell r="J367" t="str">
            <v>Trần Lê Nhật</v>
          </cell>
          <cell r="K367" t="str">
            <v xml:space="preserve"> Anh</v>
          </cell>
          <cell r="L367">
            <v>2005170011</v>
          </cell>
          <cell r="M367" t="str">
            <v>08DHTP7</v>
          </cell>
          <cell r="N367" t="str">
            <v>Đặng Thị Yến</v>
          </cell>
        </row>
        <row r="368">
          <cell r="C368">
            <v>0</v>
          </cell>
          <cell r="D368">
            <v>0</v>
          </cell>
          <cell r="E368">
            <v>0</v>
          </cell>
          <cell r="F368">
            <v>0</v>
          </cell>
          <cell r="G368">
            <v>0</v>
          </cell>
          <cell r="H368">
            <v>0</v>
          </cell>
          <cell r="I368">
            <v>0</v>
          </cell>
          <cell r="J368">
            <v>0</v>
          </cell>
          <cell r="K368">
            <v>0</v>
          </cell>
          <cell r="L368">
            <v>0</v>
          </cell>
          <cell r="M368">
            <v>0</v>
          </cell>
          <cell r="N368">
            <v>0</v>
          </cell>
        </row>
        <row r="369">
          <cell r="C369" t="str">
            <v>KLTN09-362</v>
          </cell>
          <cell r="D369">
            <v>1</v>
          </cell>
          <cell r="E369" t="str">
            <v>Hoàn thiện qui trình sản xuất nước lá vối vị mật ong đóng chai</v>
          </cell>
          <cell r="F369" t="str">
            <v>PTSP</v>
          </cell>
          <cell r="G369" t="str">
            <v>xác định được các thông số kỹ thuật của qui trình</v>
          </cell>
          <cell r="H369" t="str">
            <v xml:space="preserve">- Tổng quan nguyên liệu nguyên 
- Khảo sát người tiêu dùng
 -chế độ trích ly
- Tỷ lệ phối trộn
- Chế độ thanh trùng,
- Đánh giá chất lượng sản phẩm, 
- Xây dựng TCCS cho sản phẩm,
- Thiết kế nội dung ghi nhãn sản phẩm           </v>
          </cell>
          <cell r="I369" t="str">
            <v>Xây dựng được qui trình công nghệ hoàn chỉnh</v>
          </cell>
          <cell r="J369" t="str">
            <v>Lương Ngọc Tú</v>
          </cell>
          <cell r="K369" t="str">
            <v>Anh</v>
          </cell>
          <cell r="L369">
            <v>2005181012</v>
          </cell>
          <cell r="M369" t="str">
            <v>09DHTP7</v>
          </cell>
          <cell r="N369" t="str">
            <v>Đỗ Vĩnh Long</v>
          </cell>
        </row>
        <row r="370">
          <cell r="C370">
            <v>0</v>
          </cell>
          <cell r="D370">
            <v>0</v>
          </cell>
          <cell r="E370">
            <v>0</v>
          </cell>
          <cell r="F370">
            <v>0</v>
          </cell>
          <cell r="G370">
            <v>0</v>
          </cell>
          <cell r="H370">
            <v>0</v>
          </cell>
          <cell r="I370">
            <v>0</v>
          </cell>
          <cell r="J370">
            <v>0</v>
          </cell>
          <cell r="K370">
            <v>0</v>
          </cell>
          <cell r="L370">
            <v>0</v>
          </cell>
          <cell r="M370">
            <v>0</v>
          </cell>
          <cell r="N370">
            <v>0</v>
          </cell>
        </row>
        <row r="371">
          <cell r="C371" t="str">
            <v>KLTN09-363</v>
          </cell>
          <cell r="D371">
            <v>1</v>
          </cell>
          <cell r="E371" t="str">
            <v>Hoàn thiện qui trình sản xuất nectar ổi đóng chai</v>
          </cell>
          <cell r="F371" t="str">
            <v>PTSP</v>
          </cell>
          <cell r="G371" t="str">
            <v>xác định được các thông số kỹ thuật của qui trình</v>
          </cell>
          <cell r="H371" t="str">
            <v xml:space="preserve">- Tổng quan nguyên liệu nguyên 
- Khảo sát người tiêu dùng
- Chế độ phối trộn
- Chế độ thanh trùng,
- Đánh giá chất lượng sản phẩm, 
- Xây dựng TCCS cho sản phẩm,
- Thiết kế nội dung ghi nhãn sản phẩm           </v>
          </cell>
          <cell r="I371" t="str">
            <v>Xây dựng được qui trình công nghệ hoàn chỉnh</v>
          </cell>
          <cell r="J371" t="str">
            <v>Lê Thị Vân</v>
          </cell>
          <cell r="K371" t="str">
            <v>Anh</v>
          </cell>
          <cell r="L371">
            <v>2005181011</v>
          </cell>
          <cell r="M371" t="str">
            <v>09DHTP4</v>
          </cell>
          <cell r="N371" t="str">
            <v>Đỗ Vĩnh Long</v>
          </cell>
        </row>
        <row r="372">
          <cell r="C372">
            <v>0</v>
          </cell>
          <cell r="D372">
            <v>0</v>
          </cell>
          <cell r="E372">
            <v>0</v>
          </cell>
          <cell r="F372">
            <v>0</v>
          </cell>
          <cell r="G372">
            <v>0</v>
          </cell>
          <cell r="H372">
            <v>0</v>
          </cell>
          <cell r="I372">
            <v>0</v>
          </cell>
          <cell r="J372">
            <v>0</v>
          </cell>
          <cell r="K372">
            <v>0</v>
          </cell>
          <cell r="L372">
            <v>0</v>
          </cell>
          <cell r="M372">
            <v>0</v>
          </cell>
          <cell r="N372">
            <v>0</v>
          </cell>
        </row>
        <row r="373">
          <cell r="C373" t="str">
            <v>KLTN09-364</v>
          </cell>
          <cell r="D373">
            <v>1</v>
          </cell>
          <cell r="E373" t="str">
            <v>Hoàn thiện qui trình sản xuất nectar xoài đóng chai</v>
          </cell>
          <cell r="F373" t="str">
            <v>PTSP</v>
          </cell>
          <cell r="G373" t="str">
            <v>xác định được các thông số kỹ thuật của qui trình</v>
          </cell>
          <cell r="H373" t="str">
            <v xml:space="preserve">- Tổng quan nguyên liệu nguyên 
- Khảo sát người tiêu dùng
- Chế độ phối trộn
- Chế độ thanh trùng,
- Đánh giá chất lượng sản phẩm, 
- Xây dựng TCCS cho sản phẩm,
- Thiết kế nội dung ghi nhãn sản phẩm           </v>
          </cell>
          <cell r="I373" t="str">
            <v>Xây dựng được qui trình công nghệ hoàn chỉnh</v>
          </cell>
          <cell r="J373" t="str">
            <v>Nguyễn Nhật</v>
          </cell>
          <cell r="K373" t="str">
            <v>Tân</v>
          </cell>
          <cell r="L373">
            <v>2005180468</v>
          </cell>
          <cell r="M373" t="str">
            <v>09DHTP4</v>
          </cell>
          <cell r="N373" t="str">
            <v>Đỗ Vĩnh Long</v>
          </cell>
        </row>
        <row r="374">
          <cell r="C374">
            <v>0</v>
          </cell>
          <cell r="D374">
            <v>0</v>
          </cell>
          <cell r="E374">
            <v>0</v>
          </cell>
          <cell r="F374">
            <v>0</v>
          </cell>
          <cell r="G374">
            <v>0</v>
          </cell>
          <cell r="H374">
            <v>0</v>
          </cell>
          <cell r="I374">
            <v>0</v>
          </cell>
          <cell r="J374">
            <v>0</v>
          </cell>
          <cell r="K374">
            <v>0</v>
          </cell>
          <cell r="L374">
            <v>0</v>
          </cell>
          <cell r="M374">
            <v>0</v>
          </cell>
          <cell r="N374">
            <v>0</v>
          </cell>
        </row>
        <row r="375">
          <cell r="C375" t="str">
            <v>KLTN09-365</v>
          </cell>
          <cell r="D375">
            <v>1</v>
          </cell>
          <cell r="E375" t="str">
            <v xml:space="preserve">Hoàn thiện qui trình sản xuất trà diệp hạ châu vị cam thảo đóng túi </v>
          </cell>
          <cell r="F375" t="str">
            <v>PTSP</v>
          </cell>
          <cell r="G375" t="str">
            <v>xác định được các thông số kỹ thuật của qui trình</v>
          </cell>
          <cell r="H375" t="str">
            <v xml:space="preserve">-Khảo sát người tiêu dùng
 Khảo sát nguyên liệu
- Chế độ xử lý
- Chế độ sao
- Đánh giá chất lượng sản phẩm, 
- Xây dựng TCCS cho sản phẩm,
- Thiết kế nội dung ghi nhãn sản phẩm           </v>
          </cell>
          <cell r="I375" t="str">
            <v>Xây dựng được qui trình công nghệ hoàn chỉnh</v>
          </cell>
          <cell r="J375" t="str">
            <v>Cao Cẩm Mộng</v>
          </cell>
          <cell r="K375" t="str">
            <v>Mộng</v>
          </cell>
          <cell r="L375">
            <v>2005180342</v>
          </cell>
          <cell r="M375" t="str">
            <v>09DHTP1</v>
          </cell>
          <cell r="N375" t="str">
            <v>Đỗ Vĩnh Long</v>
          </cell>
        </row>
        <row r="376">
          <cell r="C376">
            <v>0</v>
          </cell>
          <cell r="D376">
            <v>0</v>
          </cell>
          <cell r="E376">
            <v>0</v>
          </cell>
          <cell r="F376">
            <v>0</v>
          </cell>
          <cell r="G376">
            <v>0</v>
          </cell>
          <cell r="H376">
            <v>0</v>
          </cell>
          <cell r="I376">
            <v>0</v>
          </cell>
          <cell r="J376">
            <v>0</v>
          </cell>
          <cell r="K376">
            <v>0</v>
          </cell>
          <cell r="L376">
            <v>0</v>
          </cell>
          <cell r="M376">
            <v>0</v>
          </cell>
          <cell r="N376">
            <v>0</v>
          </cell>
        </row>
        <row r="377">
          <cell r="C377" t="str">
            <v>KLTN09-366</v>
          </cell>
          <cell r="D377">
            <v>1</v>
          </cell>
          <cell r="E377" t="str">
            <v>Hoàn thiện qui trình sản xuất nectar đu đủ đóng chai</v>
          </cell>
          <cell r="F377" t="str">
            <v>PTSP</v>
          </cell>
          <cell r="G377" t="str">
            <v>xác định được các thông số kỹ thuật của qui trình</v>
          </cell>
          <cell r="H377" t="str">
            <v xml:space="preserve">- Tổng quan nguyên liệu nguyên 
- Khảo sát người tiêu dùng
- Chế độ phối trộn
- Chế độ thanh trùng,
- Đánh giá chất lượng sản phẩm, 
- Xây dựng TCCS cho sản phẩm,
- Thiết kế nội dung ghi nhãn sản phẩm           </v>
          </cell>
          <cell r="I377" t="str">
            <v>Xây dựng được qui trình công nghệ hoàn chỉnh</v>
          </cell>
          <cell r="J377" t="str">
            <v>Lê Thị Mỹ</v>
          </cell>
          <cell r="K377" t="str">
            <v>Dương</v>
          </cell>
          <cell r="L377">
            <v>2005180108</v>
          </cell>
          <cell r="M377" t="str">
            <v>09DHTP7</v>
          </cell>
          <cell r="N377" t="str">
            <v>Đỗ Vĩnh Long</v>
          </cell>
        </row>
        <row r="378">
          <cell r="C378">
            <v>0</v>
          </cell>
          <cell r="D378">
            <v>0</v>
          </cell>
          <cell r="E378">
            <v>0</v>
          </cell>
          <cell r="F378">
            <v>0</v>
          </cell>
          <cell r="G378">
            <v>0</v>
          </cell>
          <cell r="H378">
            <v>0</v>
          </cell>
          <cell r="I378">
            <v>0</v>
          </cell>
          <cell r="J378">
            <v>0</v>
          </cell>
          <cell r="K378">
            <v>0</v>
          </cell>
          <cell r="L378">
            <v>0</v>
          </cell>
          <cell r="M378">
            <v>0</v>
          </cell>
          <cell r="N378">
            <v>0</v>
          </cell>
        </row>
        <row r="379">
          <cell r="C379" t="str">
            <v>KLTN09-367</v>
          </cell>
          <cell r="D379">
            <v>1</v>
          </cell>
          <cell r="E379" t="str">
            <v xml:space="preserve">Hoàn thiện qui trình sản xuất trà lạc tiên vị cam thảo đóng túi </v>
          </cell>
          <cell r="F379" t="str">
            <v>PTSP</v>
          </cell>
          <cell r="G379" t="str">
            <v>xác định được các thông số kỹ thuật của qui trình</v>
          </cell>
          <cell r="H379" t="str">
            <v xml:space="preserve">- Khảo sát nguyên liệu,
- Chế độ xử lý
- Chế độ sao
- Đánh giá chất lượng sản phẩm, 
- Xây dựng TCCS cho sản phẩm,
- Thiết kế nội dung ghi nhãn sản phẩm           </v>
          </cell>
          <cell r="I379" t="str">
            <v>Xây dựng được qui trình công nghệ hoàn chỉnh</v>
          </cell>
          <cell r="J379" t="str">
            <v>Ngô Kim</v>
          </cell>
          <cell r="K379" t="str">
            <v>Ngân</v>
          </cell>
          <cell r="L379">
            <v>2005180293</v>
          </cell>
          <cell r="M379" t="str">
            <v>09DHTP1</v>
          </cell>
          <cell r="N379" t="str">
            <v>Đỗ Vĩnh Long</v>
          </cell>
        </row>
        <row r="380">
          <cell r="C380">
            <v>0</v>
          </cell>
          <cell r="D380">
            <v>0</v>
          </cell>
          <cell r="E380">
            <v>0</v>
          </cell>
          <cell r="F380">
            <v>0</v>
          </cell>
          <cell r="G380">
            <v>0</v>
          </cell>
          <cell r="H380">
            <v>0</v>
          </cell>
          <cell r="I380">
            <v>0</v>
          </cell>
          <cell r="J380">
            <v>0</v>
          </cell>
          <cell r="K380">
            <v>0</v>
          </cell>
          <cell r="L380">
            <v>0</v>
          </cell>
          <cell r="M380">
            <v>0</v>
          </cell>
          <cell r="N380">
            <v>0</v>
          </cell>
        </row>
        <row r="381">
          <cell r="C381" t="str">
            <v>KLTN09-368</v>
          </cell>
          <cell r="D381">
            <v>1</v>
          </cell>
          <cell r="E381" t="str">
            <v>Hoàn thiện quy trình sản xuất trà xoài đóng chai</v>
          </cell>
          <cell r="F381" t="str">
            <v>PTSP</v>
          </cell>
          <cell r="G381" t="str">
            <v>xác định được các thông số kỹ thuật của qui trình</v>
          </cell>
          <cell r="H381" t="str">
            <v xml:space="preserve">Tổng quan nguyên liệu nguyên 
- Khảo sát người tiêu dùng
- Chế độ trích ly
- Tỷ lệ phối trộn
- Chế độ thanh trùng,
- Đánh giá chất lượng sản phẩm, 
- Xây dựng TCCS cho sản phẩm,
- Thiết kế nội dung ghi nhãn sản phẩm     </v>
          </cell>
          <cell r="I381" t="str">
            <v>Xây dựng được qui trình công nghệ hoàn chỉnh</v>
          </cell>
          <cell r="J381" t="str">
            <v>Trần Thị Bích</v>
          </cell>
          <cell r="K381" t="str">
            <v>Thủy</v>
          </cell>
          <cell r="L381">
            <v>2005180559</v>
          </cell>
          <cell r="M381" t="str">
            <v>09DHTP5</v>
          </cell>
          <cell r="N381" t="str">
            <v>Đỗ Vĩnh Long</v>
          </cell>
        </row>
        <row r="382">
          <cell r="C382">
            <v>0</v>
          </cell>
          <cell r="D382">
            <v>0</v>
          </cell>
          <cell r="E382">
            <v>0</v>
          </cell>
          <cell r="F382">
            <v>0</v>
          </cell>
          <cell r="G382">
            <v>0</v>
          </cell>
          <cell r="H382">
            <v>0</v>
          </cell>
          <cell r="I382">
            <v>0</v>
          </cell>
          <cell r="J382">
            <v>0</v>
          </cell>
          <cell r="K382">
            <v>0</v>
          </cell>
          <cell r="L382">
            <v>0</v>
          </cell>
          <cell r="M382">
            <v>0</v>
          </cell>
          <cell r="N382">
            <v>0</v>
          </cell>
        </row>
        <row r="383">
          <cell r="C383" t="str">
            <v>KLTN09-369</v>
          </cell>
          <cell r="D383">
            <v>1</v>
          </cell>
          <cell r="E383" t="str">
            <v xml:space="preserve">Hoàn thiện qui trình sản xuất trà bạc hà vị gừng đóng túi </v>
          </cell>
          <cell r="F383" t="str">
            <v>PTSP</v>
          </cell>
          <cell r="G383" t="str">
            <v>xác định được các thông số kỹ thuật của qui trình</v>
          </cell>
          <cell r="H383" t="str">
            <v xml:space="preserve">-Khảo sát người tiêu dùng
 Khảo sát nguyên liệu
- Chế độ xử lý
- Chế độ sao
- Đánh giá chất lượng sản phẩm, 
- Xây dựng TCCS cho sản phẩm,
- Thiết kế nội dung ghi nhãn sản phẩm           </v>
          </cell>
          <cell r="I383" t="str">
            <v>Xây dựng được qui trình công nghệ hoàn chỉnh</v>
          </cell>
          <cell r="J383" t="str">
            <v>Lê Thị Thanh</v>
          </cell>
          <cell r="K383" t="str">
            <v>Hằng</v>
          </cell>
          <cell r="L383">
            <v>2005180304</v>
          </cell>
          <cell r="M383" t="str">
            <v>09DHTP1</v>
          </cell>
          <cell r="N383" t="str">
            <v>Đỗ Vĩnh Long</v>
          </cell>
        </row>
        <row r="384">
          <cell r="C384">
            <v>0</v>
          </cell>
          <cell r="D384">
            <v>0</v>
          </cell>
          <cell r="E384">
            <v>0</v>
          </cell>
          <cell r="F384">
            <v>0</v>
          </cell>
          <cell r="G384">
            <v>0</v>
          </cell>
          <cell r="H384">
            <v>0</v>
          </cell>
          <cell r="I384">
            <v>0</v>
          </cell>
          <cell r="J384">
            <v>0</v>
          </cell>
          <cell r="K384">
            <v>0</v>
          </cell>
          <cell r="L384">
            <v>0</v>
          </cell>
          <cell r="M384">
            <v>0</v>
          </cell>
          <cell r="N384">
            <v>0</v>
          </cell>
        </row>
        <row r="385">
          <cell r="C385" t="str">
            <v>KLTN09-370</v>
          </cell>
          <cell r="D385">
            <v>1</v>
          </cell>
          <cell r="E385" t="str">
            <v xml:space="preserve">Hoàn thiện qui trình sản xuất trà lá cách vị cam thảo đóng túi </v>
          </cell>
          <cell r="F385" t="str">
            <v>PTSP</v>
          </cell>
          <cell r="G385" t="str">
            <v>xác định được các thông số kỹ thuật của qui trình</v>
          </cell>
          <cell r="H385" t="str">
            <v xml:space="preserve">-Khảo sát người tiêu dùng
 Khảo sát nguyên liệu
- Chế độ xử lý
- Chế độ sao
- Đánh giá chất lượng sản phẩm, 
- Xây dựng TCCS cho sản phẩm,
- Thiết kế nội dung ghi nhãn sản phẩm        </v>
          </cell>
          <cell r="I385" t="str">
            <v>Xây dựng được qui trình công nghệ hoàn chỉnh</v>
          </cell>
          <cell r="J385" t="str">
            <v>Trần Thị Cẩm</v>
          </cell>
          <cell r="K385" t="str">
            <v>Duyên</v>
          </cell>
          <cell r="L385">
            <v>2022180154</v>
          </cell>
          <cell r="M385" t="str">
            <v>09DHDB1</v>
          </cell>
          <cell r="N385" t="str">
            <v>Đỗ Vĩnh Long</v>
          </cell>
        </row>
        <row r="386">
          <cell r="C386">
            <v>0</v>
          </cell>
          <cell r="D386">
            <v>0</v>
          </cell>
          <cell r="E386">
            <v>0</v>
          </cell>
          <cell r="F386">
            <v>0</v>
          </cell>
          <cell r="G386">
            <v>0</v>
          </cell>
          <cell r="H386">
            <v>0</v>
          </cell>
          <cell r="I386">
            <v>0</v>
          </cell>
          <cell r="J386">
            <v>0</v>
          </cell>
          <cell r="K386">
            <v>0</v>
          </cell>
          <cell r="L386">
            <v>0</v>
          </cell>
          <cell r="M386">
            <v>0</v>
          </cell>
          <cell r="N386">
            <v>0</v>
          </cell>
        </row>
        <row r="387">
          <cell r="C387" t="str">
            <v>KLTN09-371</v>
          </cell>
          <cell r="D387">
            <v>1</v>
          </cell>
          <cell r="E387" t="str">
            <v>Hoàn thiện qui trình sản xuất nectar lê ki ma đóng chai</v>
          </cell>
          <cell r="F387" t="str">
            <v>PTSP</v>
          </cell>
          <cell r="G387" t="str">
            <v>xác định được các thông số kỹ thuật của qui trình</v>
          </cell>
          <cell r="H387" t="str">
            <v xml:space="preserve">- Tổng quan nguyên liệu nguyên 
- Khảo sát người tiêu dùng
- Chế độ phối trộn
- Chế độ thanh trùng,
- Đánh giá chất lượng sản phẩm, 
- Xây dựng TCCS cho sản phẩm,
- Thiết kế nội dung ghi nhãn sản phẩm           </v>
          </cell>
          <cell r="I387" t="str">
            <v>Xây dựng được qui trình công nghệ hoàn chỉnh</v>
          </cell>
          <cell r="J387" t="str">
            <v>Trần Thị Kiều</v>
          </cell>
          <cell r="K387" t="str">
            <v>Mi</v>
          </cell>
          <cell r="L387">
            <v>2005180375</v>
          </cell>
          <cell r="M387" t="str">
            <v>09DHTP1</v>
          </cell>
          <cell r="N387" t="str">
            <v>Đỗ Vĩnh Long</v>
          </cell>
        </row>
        <row r="388">
          <cell r="C388">
            <v>0</v>
          </cell>
          <cell r="D388">
            <v>0</v>
          </cell>
          <cell r="E388">
            <v>0</v>
          </cell>
          <cell r="F388">
            <v>0</v>
          </cell>
          <cell r="G388">
            <v>0</v>
          </cell>
          <cell r="H388">
            <v>0</v>
          </cell>
          <cell r="I388">
            <v>0</v>
          </cell>
          <cell r="J388">
            <v>0</v>
          </cell>
          <cell r="K388">
            <v>0</v>
          </cell>
          <cell r="L388">
            <v>0</v>
          </cell>
          <cell r="M388">
            <v>0</v>
          </cell>
          <cell r="N388">
            <v>0</v>
          </cell>
        </row>
        <row r="389">
          <cell r="C389" t="str">
            <v>KLTN09-372</v>
          </cell>
          <cell r="D389">
            <v>1</v>
          </cell>
          <cell r="E389" t="str">
            <v>Hoàn thiện qui trình sản xuất chuối chiên kết hợp sóng viba</v>
          </cell>
          <cell r="F389" t="str">
            <v>PTSP</v>
          </cell>
          <cell r="G389" t="str">
            <v>xác định được các thông số kỹ thuật của qui trình</v>
          </cell>
          <cell r="H389" t="str">
            <v xml:space="preserve">-Khảo sát người tiêu dùng
 Khảo sát nguyên liệu
- Chế độ xử lý
- Chế độ chiên
- chế độ xử lý sóng
- Đánh giá chất lượng sản phẩm, 
- Xây dựng TCCS cho sản phẩm,
- Thiết kế nội dung ghi nhãn sản phẩm           </v>
          </cell>
          <cell r="I389" t="str">
            <v>Xây dựng được qui trình công nghệ hoàn chỉnh</v>
          </cell>
          <cell r="J389" t="str">
            <v>Võ Thị Kim</v>
          </cell>
          <cell r="K389" t="str">
            <v>Chi</v>
          </cell>
          <cell r="L389">
            <v>2005180112</v>
          </cell>
          <cell r="M389" t="str">
            <v>09DHTP7</v>
          </cell>
          <cell r="N389" t="str">
            <v>Đỗ Vĩnh Long</v>
          </cell>
        </row>
        <row r="390">
          <cell r="C390">
            <v>0</v>
          </cell>
          <cell r="D390">
            <v>0</v>
          </cell>
          <cell r="E390">
            <v>0</v>
          </cell>
          <cell r="F390">
            <v>0</v>
          </cell>
          <cell r="G390">
            <v>0</v>
          </cell>
          <cell r="H390">
            <v>0</v>
          </cell>
          <cell r="I390">
            <v>0</v>
          </cell>
          <cell r="J390">
            <v>0</v>
          </cell>
          <cell r="K390">
            <v>0</v>
          </cell>
          <cell r="L390">
            <v>0</v>
          </cell>
          <cell r="M390">
            <v>0</v>
          </cell>
          <cell r="N390">
            <v>0</v>
          </cell>
        </row>
        <row r="391">
          <cell r="C391" t="str">
            <v>KLTN09-373</v>
          </cell>
          <cell r="D391">
            <v>1</v>
          </cell>
          <cell r="E391" t="str">
            <v>Hoàn thiện qui trình sản xuất nectar sapoche đóng chai</v>
          </cell>
          <cell r="F391" t="str">
            <v>PTSP</v>
          </cell>
          <cell r="G391" t="str">
            <v>xác định được các thông số kỹ thuật của qui trình</v>
          </cell>
          <cell r="H391" t="str">
            <v xml:space="preserve">- Tổng quan nguyên liệu nguyên 
- Khảo sát người tiêu dùng
- Chế độ phối trộn
- Chế độ thanh trùng,
- Đánh giá chất lượng sản phẩm, 
- Xây dựng TCCS cho sản phẩm,
- Thiết kế nội dung ghi nhãn sản phẩm           </v>
          </cell>
          <cell r="I391" t="str">
            <v>Xây dựng được qui trình công nghệ hoàn chỉnh</v>
          </cell>
          <cell r="J391" t="str">
            <v>Nguyễn Thị Cẩm</v>
          </cell>
          <cell r="K391" t="str">
            <v>Linh</v>
          </cell>
          <cell r="L391">
            <v>2005180415</v>
          </cell>
          <cell r="M391" t="str">
            <v>09DHTP1</v>
          </cell>
          <cell r="N391" t="str">
            <v>Đỗ Vĩnh Long</v>
          </cell>
        </row>
        <row r="392">
          <cell r="C392">
            <v>0</v>
          </cell>
          <cell r="D392">
            <v>0</v>
          </cell>
          <cell r="E392">
            <v>0</v>
          </cell>
          <cell r="F392">
            <v>0</v>
          </cell>
          <cell r="G392">
            <v>0</v>
          </cell>
          <cell r="H392">
            <v>0</v>
          </cell>
          <cell r="I392">
            <v>0</v>
          </cell>
          <cell r="J392">
            <v>0</v>
          </cell>
          <cell r="K392">
            <v>0</v>
          </cell>
          <cell r="L392">
            <v>0</v>
          </cell>
          <cell r="M392">
            <v>0</v>
          </cell>
          <cell r="N392">
            <v>0</v>
          </cell>
        </row>
        <row r="393">
          <cell r="C393" t="str">
            <v>KLTN09-374</v>
          </cell>
          <cell r="D393">
            <v>1</v>
          </cell>
          <cell r="E393" t="str">
            <v>Hoàn thiện quy trình sản xuất trà ô long dứa đóng chai</v>
          </cell>
          <cell r="F393" t="str">
            <v>PTSP</v>
          </cell>
          <cell r="G393" t="str">
            <v>xác định được các thông số kỹ thuật của qui trình</v>
          </cell>
          <cell r="H393" t="str">
            <v xml:space="preserve">Tổng quan nguyên liệu nguyên 
- Khảo sát người tiêu dùng
- Chế độ trích ly
- Tỷ lệ phối trộn
- Chế độ thanh trùng,
- Đánh giá chất lượng sản phẩm, 
- Xây dựng TCCS cho sản phẩm,
- Thiết kế nội dung ghi nhãn sản phẩm              </v>
          </cell>
          <cell r="I393" t="str">
            <v>Xây dựng được qui trình công nghệ hoàn chỉnh</v>
          </cell>
          <cell r="J393" t="str">
            <v>Trần Thị Thanh</v>
          </cell>
          <cell r="K393" t="str">
            <v>Trúc</v>
          </cell>
          <cell r="L393">
            <v>2005180408</v>
          </cell>
          <cell r="M393" t="str">
            <v>09DHTP8</v>
          </cell>
          <cell r="N393" t="str">
            <v>Đỗ Vĩnh Long</v>
          </cell>
        </row>
        <row r="394">
          <cell r="C394">
            <v>0</v>
          </cell>
          <cell r="D394">
            <v>0</v>
          </cell>
          <cell r="E394">
            <v>0</v>
          </cell>
          <cell r="F394">
            <v>0</v>
          </cell>
          <cell r="G394">
            <v>0</v>
          </cell>
          <cell r="H394">
            <v>0</v>
          </cell>
          <cell r="I394">
            <v>0</v>
          </cell>
          <cell r="J394">
            <v>0</v>
          </cell>
          <cell r="K394">
            <v>0</v>
          </cell>
          <cell r="L394">
            <v>0</v>
          </cell>
          <cell r="M394">
            <v>0</v>
          </cell>
          <cell r="N394">
            <v>0</v>
          </cell>
        </row>
        <row r="395">
          <cell r="C395" t="str">
            <v>KLTN09-375</v>
          </cell>
          <cell r="D395">
            <v>1</v>
          </cell>
          <cell r="E395" t="str">
            <v>Hoàn thiện qui trình sản xuất khoai lang chiên kết hợp sóng viba</v>
          </cell>
          <cell r="F395" t="str">
            <v>PTSP</v>
          </cell>
          <cell r="G395" t="str">
            <v>xác định được các thông số kỹ thuật của qui trình</v>
          </cell>
          <cell r="H395" t="str">
            <v xml:space="preserve">-Khảo sát người tiêu dùng
 Khảo sát nguyên liệu
- Chế độ xử lý
- Chế độ chiên
- chế độ xử lý sóng
- Đánh giá chất lượng sản phẩm, 
- Xây dựng TCCS cho sản phẩm,
- Thiết kế nội dung ghi nhãn sản phẩm           </v>
          </cell>
          <cell r="I395" t="str">
            <v>Xây dựng được qui trình công nghệ hoàn chỉnh</v>
          </cell>
          <cell r="J395" t="str">
            <v>Nguyễn Thị Thuý</v>
          </cell>
          <cell r="K395" t="str">
            <v>Ngọc</v>
          </cell>
          <cell r="L395">
            <v>2005181181</v>
          </cell>
          <cell r="M395" t="str">
            <v>09DHTP1</v>
          </cell>
          <cell r="N395" t="str">
            <v>Đỗ Vĩnh Long</v>
          </cell>
        </row>
        <row r="396">
          <cell r="C396">
            <v>0</v>
          </cell>
          <cell r="D396">
            <v>0</v>
          </cell>
          <cell r="E396">
            <v>0</v>
          </cell>
          <cell r="F396">
            <v>0</v>
          </cell>
          <cell r="G396">
            <v>0</v>
          </cell>
          <cell r="H396">
            <v>0</v>
          </cell>
          <cell r="I396">
            <v>0</v>
          </cell>
          <cell r="J396">
            <v>0</v>
          </cell>
          <cell r="K396">
            <v>0</v>
          </cell>
          <cell r="L396">
            <v>0</v>
          </cell>
          <cell r="M396">
            <v>0</v>
          </cell>
          <cell r="N396">
            <v>0</v>
          </cell>
        </row>
        <row r="397">
          <cell r="C397" t="str">
            <v>KLTN09-376</v>
          </cell>
          <cell r="D397">
            <v>1</v>
          </cell>
          <cell r="E397" t="str">
            <v>Nghiên cứu quy trình công nghệ cô đặc từ dịch ép thịt quả điều và bảo quản dịch cô đặc</v>
          </cell>
          <cell r="F397" t="str">
            <v>NC</v>
          </cell>
          <cell r="G397" t="str">
            <v>Xây dựng quy trình công nghệ cô đặc từ dịch ép thịt quả điều và bảo quản dịch cô đặc đảm bảo chất lượng và đạt vệ sinh an toàn thực phẩm</v>
          </cell>
          <cell r="H397" t="str">
            <v xml:space="preserve">
- Tìm hiểu về nguồn nguyên liệu trái điều.
- Khảo sát quy trình công nghệ cô đặc dịch ép từ thịt quả điều.
 - Khảo sát ảnh hưởng của nhiệt độ bảo quản đến hàm lượng polyphenol có trong dịch ép thịt quả điều cô đặc.
- Khảo sát ảnh hưởng của nhiệt độ bảo quản đến hàm lượng vitamin C có trong dịch ép thịt quả điều cô đặc.
- Khảo sát ảnh hưởng của nhiệt độ bảo quản đến khả năng bắt gốc tự do DPPH có trong dịch ép thịt quả điều cô đặc. 
- Khảo sát ảnh hưởng của thời gian bảo quản đến chất lượng dịch ép thịt quả điều cô đặc. </v>
          </cell>
          <cell r="I397" t="str">
            <v>Quy trình công nghệ cô đặc từ dịch ép
 thịt quả điều và bảo quản dịch cô đặc</v>
          </cell>
          <cell r="J397" t="str">
            <v>Nguyễn Ngọc</v>
          </cell>
          <cell r="K397" t="str">
            <v>Huyền</v>
          </cell>
          <cell r="L397">
            <v>2005181099</v>
          </cell>
          <cell r="M397" t="str">
            <v>09DHTP1</v>
          </cell>
          <cell r="N397" t="str">
            <v>Đỗ Vĩnh Long</v>
          </cell>
        </row>
        <row r="398">
          <cell r="C398">
            <v>0</v>
          </cell>
          <cell r="D398">
            <v>0</v>
          </cell>
          <cell r="E398">
            <v>0</v>
          </cell>
          <cell r="F398">
            <v>0</v>
          </cell>
          <cell r="G398">
            <v>0</v>
          </cell>
          <cell r="H398">
            <v>0</v>
          </cell>
          <cell r="I398">
            <v>0</v>
          </cell>
          <cell r="J398">
            <v>0</v>
          </cell>
          <cell r="K398">
            <v>0</v>
          </cell>
          <cell r="L398">
            <v>0</v>
          </cell>
          <cell r="M398">
            <v>0</v>
          </cell>
          <cell r="N398">
            <v>0</v>
          </cell>
        </row>
        <row r="399">
          <cell r="C399" t="str">
            <v>KLTN09-377</v>
          </cell>
          <cell r="D399">
            <v>1</v>
          </cell>
          <cell r="E399" t="str">
            <v>Nghiên cứu ảnh hưởng của phương pháp vật lý, hóa học đến khả năng tách loại tanin từ dịch ép trái điều</v>
          </cell>
          <cell r="F399" t="str">
            <v>NC</v>
          </cell>
          <cell r="G399" t="str">
            <v>Khảo sát ảnh hưởng của phương pháp vật lý, hóa học đến khả năng tách loại tanin từ dịch ép trái điều</v>
          </cell>
          <cell r="H399" t="str">
            <v>- Tìm hiểu về các phương pháp tách loại tanin bằng phương pháp vật lý và hóa học
- Khảo sát ảnh hưởng của thời gian xử lý nước muối đến hiệu quả quá trình tách loại tainin từ dịch ép quả điều.
- Khảo sát ảnh hưởng của nhiệt độ xử lý nước muối đến hiệu quả quá trình tách loại tainin từ dịch ép quả điều
- Khảo sát ảnh hưởng của thời gian hấp đến hiệu quả quá trình tách loại tainin từ dịch ép quả điều. 
- Khảo sát ảnh hưởng của chất hấp phụ đến hiệu quả quá trình tách loại tainin từ dịch ép quả điều</v>
          </cell>
          <cell r="I399" t="str">
            <v>Các thông số ảnh hưởng của phương pháp vật lý,
 hóa học đến khả năng tách loại tanin từ dịch ép trái điều</v>
          </cell>
          <cell r="J399" t="str">
            <v>Hứa Thị Thùy</v>
          </cell>
          <cell r="K399" t="str">
            <v>Nhung</v>
          </cell>
          <cell r="L399">
            <v>2005180534</v>
          </cell>
          <cell r="M399" t="str">
            <v>09DHTP7</v>
          </cell>
          <cell r="N399" t="str">
            <v>Đỗ Vĩnh Long</v>
          </cell>
        </row>
        <row r="400">
          <cell r="C400">
            <v>0</v>
          </cell>
          <cell r="D400">
            <v>0</v>
          </cell>
          <cell r="E400">
            <v>0</v>
          </cell>
          <cell r="F400">
            <v>0</v>
          </cell>
          <cell r="G400">
            <v>0</v>
          </cell>
          <cell r="H400">
            <v>0</v>
          </cell>
          <cell r="I400">
            <v>0</v>
          </cell>
          <cell r="J400">
            <v>0</v>
          </cell>
          <cell r="K400">
            <v>0</v>
          </cell>
          <cell r="L400">
            <v>0</v>
          </cell>
          <cell r="M400">
            <v>0</v>
          </cell>
          <cell r="N400">
            <v>0</v>
          </cell>
        </row>
        <row r="401">
          <cell r="C401" t="str">
            <v>KLTN09-378</v>
          </cell>
          <cell r="D401">
            <v>1</v>
          </cell>
          <cell r="E401" t="str">
            <v>Nghiên cứu ảnh hưởng của phương pháp sinh hóa đến khả năng tách loại tanin từ dịch ép thịt trái điều</v>
          </cell>
          <cell r="F401" t="str">
            <v>NC</v>
          </cell>
          <cell r="G401" t="str">
            <v>Khảo sát ảnh hưởng của phương pháp sinh hóa đến khả năng tách loại tanin từ dịch ép thịt trái điều</v>
          </cell>
          <cell r="H401" t="str">
            <v>- Tìm hiểu các phương pháp tách loại tanin bằng phương pháp sinh hóa
- Khảo sát sự ảnh hưởng của giá trị pH đến hiệu suất thủy phân tanin. 
- Khảo sát sự ảnh hưởng của nhiệt độ phản ứng thủy phân  đến hiệu suất thủy phân tanin.
 - Khảo sát sự ảnh hưởng của hàm lượng enzyme tanase đến hiệu suất thủy phân tanin. 
- Khảo sát sự ảnh hưởng của pH đến hiệu suất thủy phân tanin của enzyme tanase.
- Khảo sát sự ảnh hưởng của nhiệt độ đến hiệu suất thủy phân tanin của enzyme tanase
- Khảo sát sự ảnh hưởng của hàm lượng Gelatin và nhiệt độ xử lý đến hiệu suất tách loại tanin</v>
          </cell>
          <cell r="I401" t="str">
            <v>Bảng thông số ảnh hưởng của phương pháp sinh hóa đến khả năng tách loại tanin từ dịch ép thịt trái điều</v>
          </cell>
          <cell r="J401" t="str">
            <v>Huỳnh Kim</v>
          </cell>
          <cell r="K401" t="str">
            <v>Phúc</v>
          </cell>
          <cell r="L401">
            <v>2005180272</v>
          </cell>
          <cell r="M401" t="str">
            <v>09DHTP7</v>
          </cell>
          <cell r="N401" t="str">
            <v>Đỗ Vĩnh Long</v>
          </cell>
        </row>
        <row r="402">
          <cell r="C402">
            <v>0</v>
          </cell>
          <cell r="D402">
            <v>0</v>
          </cell>
          <cell r="E402">
            <v>0</v>
          </cell>
          <cell r="F402">
            <v>0</v>
          </cell>
          <cell r="G402">
            <v>0</v>
          </cell>
          <cell r="H402">
            <v>0</v>
          </cell>
          <cell r="I402">
            <v>0</v>
          </cell>
          <cell r="J402">
            <v>0</v>
          </cell>
          <cell r="K402">
            <v>0</v>
          </cell>
          <cell r="L402">
            <v>0</v>
          </cell>
          <cell r="M402">
            <v>0</v>
          </cell>
          <cell r="N402">
            <v>0</v>
          </cell>
        </row>
        <row r="403">
          <cell r="C403">
            <v>0</v>
          </cell>
          <cell r="D403">
            <v>0</v>
          </cell>
          <cell r="E403">
            <v>0</v>
          </cell>
          <cell r="F403">
            <v>0</v>
          </cell>
          <cell r="G403">
            <v>0</v>
          </cell>
          <cell r="H403">
            <v>0</v>
          </cell>
          <cell r="I403">
            <v>0</v>
          </cell>
          <cell r="J403">
            <v>0</v>
          </cell>
          <cell r="K403">
            <v>0</v>
          </cell>
          <cell r="L403">
            <v>0</v>
          </cell>
          <cell r="M403">
            <v>0</v>
          </cell>
          <cell r="N403">
            <v>0</v>
          </cell>
        </row>
        <row r="404">
          <cell r="C404" t="str">
            <v>KLTN09-379</v>
          </cell>
          <cell r="D404">
            <v>1</v>
          </cell>
          <cell r="E404" t="str">
            <v>Tối ưu hóa quá trình thuỷ phân tinh bột khoai lang tím bằng enzyme α-amylase trong sản xuất nước khoai lang tím lên men</v>
          </cell>
          <cell r="F404" t="str">
            <v>NC</v>
          </cell>
          <cell r="G404" t="str">
            <v>Xác định các thông số tối ưu hóa quá trình thuỷ phân tinh bột khoai lang tím bằng  enzyme α-amylase trong sản xuất nước khoai lang tím lên men</v>
          </cell>
          <cell r="H404" t="str">
            <v xml:space="preserve"> - Xác định nguyên vật liệu trong sản xuất rượu vang khoai lang tím.
- Khảo sát quá trình xử lý nguyên liệu khoai lang
- Khảo sát ảnh hưởng của tỉ lệ khoai/nước đến hàm lượng đường khử trong quá trình thuỷ phân tinh bột khoai lang tím bằng enzyme α-amylase. 
- Khảo sát ảnh hưởng của nhiệt độ đến hàm lượng đường khử trong quá trình thuỷ phân tinh bột khoai lang tím bằng enzyme α-amylase. 
- Khảo sát ảnh hưởng của pH đến hàm lượng đường khử trong quá trình thuỷ phân tinh bột khoai lang tím bằng enzyme α-amylase. 
- Khảo sát ảnh hưởng của thời gian thủy phân đến hàm lượng đường khử trong quá trình thuỷ phân tinh bột khoai lang tím bằng enzyme α-amylase. 
- Khảo sát ảnh hưởng của của nồng độ enzyme α-amylase đến hàm lượng đường khử trong quá trình thuỷ phân tinh bột khoai lang tím
- Tối ưu hóa quá trình thuỷ phân tinh bột khoai lang tím bằng enzyme α-amylase.</v>
          </cell>
          <cell r="I404" t="str">
            <v>"Xác định các thông số tối ưu quá trình thuỷ phân tinh bột khoai lang tím bằng  enzyme α-amylase  trong sản xuất nước khoai lang tím lên men:
- Tỉ lệ khối lượng khoai/khối lượng nước.
- Nhiệt độ
- pH 
- Thời gian thuỷ phân.
- Nồng độ enzyme α-amylase</v>
          </cell>
          <cell r="J404" t="str">
            <v>Nguyễn Thị</v>
          </cell>
          <cell r="K404" t="str">
            <v>Diệp</v>
          </cell>
          <cell r="L404">
            <v>2005180317</v>
          </cell>
          <cell r="M404" t="str">
            <v>09DHTP4</v>
          </cell>
          <cell r="N404" t="str">
            <v>Nguyễn Hoàng Anh</v>
          </cell>
        </row>
        <row r="405">
          <cell r="C405" t="str">
            <v>KLTN09-900</v>
          </cell>
          <cell r="D405">
            <v>1</v>
          </cell>
          <cell r="E405" t="str">
            <v>Tối ưu hóa quá trình thuỷ phân tinh bột khoai lang tím bằng enzyme glucoamylase trong sản xuất nước khoai lang tím lên men</v>
          </cell>
          <cell r="F405" t="str">
            <v>NC</v>
          </cell>
          <cell r="G405" t="str">
            <v>Xác định các thông số tối ưu hóa quá trình thuỷ phân tinh bột khoai lang tím bằng enzyme glucoamylase trong sản xuất nước khoai lang tím lên men</v>
          </cell>
          <cell r="H405" t="str">
            <v xml:space="preserve"> - Xác định nguyên vật liệu trong sản xuất rượu vang khoai lang tím.
- Khảo sát quá trình xử lý nguyên liệu khoai lang
- Khảo sát ảnh hưởng của tỉ lệ khoai/nước đến hàm lượng đường khử trong quá trình thuỷ phân tinh bột khoai lang tím bằng enzyme glucoamylase
- Khảo sát ảnh hưởng của nhiệt độ đến hàm lượng đường khử trong quá trình thuỷ phân tinh bột khoai lang tím bằng enzyme glucoamylase
- Khảo sát ảnh hưởng của pH đến hàm lượng đường khử trong quá trình thuỷ phân tinh bột khoai lang tím bằng enzyme glucoamylase
- Khảo sát ảnh hưởng của thời gian thủy phân đến hàm lượng đường khử trong quá trình thuỷ phân tinh bột khoai lang tím bằng enzyme glucoamylase
- Khảo sát ảnh hưởng của của nồng độ enzyme glucoamylase đến hàm lượng đường khử trong quá trình thuỷ phân tinh bột khoai lang tím
- Tối ưu hóa quá trình thuỷ phân tinh bột khoai lang tím bằng enzyme glucoamylase</v>
          </cell>
          <cell r="I405" t="str">
            <v>"Xác định các thông số tối ưu quá trình thuỷ phân tinh bột khoai lang tím bằng  enzyme glucoamylase  trong sản xuất nước khoai lang tím lên men:
- Tỉ lệ khối lượng khoai/khối lượng nước.
- Nhiệt độ
- pH 
- Thời gian thuỷ phân.
- Nồng độ enzyme glucoamylase</v>
          </cell>
          <cell r="J405" t="str">
            <v>Lê Nguyên</v>
          </cell>
          <cell r="K405" t="str">
            <v>Đăng</v>
          </cell>
          <cell r="L405">
            <v>2005181027</v>
          </cell>
          <cell r="M405" t="str">
            <v>09DHTP3</v>
          </cell>
          <cell r="N405" t="str">
            <v>Nguyễn Hoàng Anh</v>
          </cell>
        </row>
        <row r="406">
          <cell r="C406" t="str">
            <v>KLTN09-380</v>
          </cell>
          <cell r="D406">
            <v>1</v>
          </cell>
          <cell r="E406" t="str">
            <v xml:space="preserve">Khảo sát các yếu tố ảnh hưởng đến quá trình lên men dịch khoai lang tím
</v>
          </cell>
          <cell r="F406" t="str">
            <v>NC</v>
          </cell>
          <cell r="G406" t="str">
            <v>Xác định các thông số quá trình lên men dịch khoai lang tím sau khi thuỷ phân</v>
          </cell>
          <cell r="H406" t="str">
            <v xml:space="preserve"> - Xác định nguyên vật liệu trong sản xuất rượu vang khoai lang tím.
- Khảo sát quá trình xử lý nguyên liệu khoai lang
- Khảo sát ảnh hưởng độ Brix đến quá trình lên men dịch khoai lang tím sau khi thuỷ phân.
- Khảo sát ảnh hưởng pH đến quá trình lên men dịch khoai lang tím sau khi thuỷ phân.
- Khảo sát ảnh hưởng mật độ nấm men đến quá trình lên men dịch khoai lang tím sau khi thuỷ phân.
- Khảo sát ảnh hưởng  thời gian lên men đến quá trình lên men dịch khoai lang tím sau khi thuỷ phân.
</v>
          </cell>
          <cell r="I406" t="str">
            <v>Các thông số quá trình lên men: độ Brix,  pH, mật độ nấm men, thời gian lên men dịch khoai lang tím sau khi thuỷ phân
Báo cáo khóa luận tốt nghiệp
Bộ số liệu về kết quả thử nghiệm</v>
          </cell>
          <cell r="J406" t="str">
            <v>Phan Đức</v>
          </cell>
          <cell r="K406" t="str">
            <v>Tài</v>
          </cell>
          <cell r="L406">
            <v>2005181256</v>
          </cell>
          <cell r="M406" t="str">
            <v>09DHTP3</v>
          </cell>
          <cell r="N406" t="str">
            <v>Nguyễn Hoàng Anh</v>
          </cell>
        </row>
        <row r="407">
          <cell r="C407" t="str">
            <v>KLTN09-901</v>
          </cell>
          <cell r="D407">
            <v>1</v>
          </cell>
          <cell r="E407" t="str">
            <v>Nghiên cứu hoàn thiện quy trình sản xuất nước khoai lang tím lên men</v>
          </cell>
          <cell r="F407" t="str">
            <v>NC</v>
          </cell>
          <cell r="G407" t="str">
            <v>Hoàn thiện quy trình sản xuất nước khoai lang tím lên men</v>
          </cell>
          <cell r="H407" t="str">
            <v xml:space="preserve"> - Khảo sát tỷ lệ phối dịch khoai lang tím sau khi thuỷ phân bằng enzyme.
- Khảo sát ảnh hưởng nhiệt độ và thời gian đến quá trình bảo quản nước khoai lang tím lên men.
- Theo dõi hàm lượng anthocyanin trong quá trình: thuỷ phân bằng enzyme, lên men, bảo quản sản phẩm nước khoai lang tím lên men
- Đánh giá cảm quan chất lượng sản phẩm 
- Thiết kế nhãn sản phẩm</v>
          </cell>
          <cell r="I407" t="str">
            <v>Các thông số quá trình phối chế và bảo quản sản phẩm nước khoai lang tím lên men.
Báo cáo khóa luận tốt nghiệp.
Bộ số liệu về kết quả thử nghiệm</v>
          </cell>
          <cell r="J407" t="str">
            <v>Lê Huỳnh Anh</v>
          </cell>
          <cell r="K407" t="str">
            <v>Thư</v>
          </cell>
          <cell r="L407">
            <v>2005181283</v>
          </cell>
          <cell r="M407" t="str">
            <v>09DHTP9</v>
          </cell>
          <cell r="N407" t="str">
            <v>Nguyễn Hoàng Anh</v>
          </cell>
        </row>
        <row r="408">
          <cell r="C408" t="str">
            <v>KLTN09-381</v>
          </cell>
          <cell r="D408">
            <v>1</v>
          </cell>
          <cell r="E408" t="str">
            <v xml:space="preserve">Nghiên cứu quy trình sản xuất cơm gạo tươi ăn liền </v>
          </cell>
          <cell r="F408" t="str">
            <v>NC</v>
          </cell>
          <cell r="G408" t="str">
            <v>Xây dựng quy trình sản xuất cơm gạo tươi ăn liền</v>
          </cell>
          <cell r="H408" t="str">
            <v xml:space="preserve"> - Khảo sát lựa chọn nguyên liệu 
- Khảo sát mức độ xay đến chất lượng gạo tươi
- Khảo sát thời gian xát gạo đến độ trắng của gạo tươi
- Khảo sát phương pháp hồ hóa tinh bột gạo tươi
- Khảo sát ảnh hưởng nhiệt độ và thời gian sấy đến chất lượng sản phẩm
</v>
          </cell>
          <cell r="I408" t="str">
            <v>Bộ số liệu về kết quả khảo sát
Báo cáo luận văn tốt nghiệp
Sản phẩm cơm ăn hoàn nguyên</v>
          </cell>
          <cell r="J408" t="str">
            <v>Dương Thị Hồng</v>
          </cell>
          <cell r="K408" t="str">
            <v>Phượng</v>
          </cell>
          <cell r="L408">
            <v>2005180258</v>
          </cell>
          <cell r="M408" t="str">
            <v>09DHTP3</v>
          </cell>
          <cell r="N408" t="str">
            <v>Nguyễn Hoàng Anh</v>
          </cell>
        </row>
        <row r="409">
          <cell r="C409" t="str">
            <v>KLTN09-902</v>
          </cell>
          <cell r="D409">
            <v>1</v>
          </cell>
          <cell r="E409" t="str">
            <v xml:space="preserve"> Hoàn thiện quy trình sản xuất cơm gạo tươi ăn liền </v>
          </cell>
          <cell r="F409" t="str">
            <v>NC</v>
          </cell>
          <cell r="G409" t="str">
            <v>Hoàn thiện quy trình sản xuất cơm gạo tươi ăn liền</v>
          </cell>
          <cell r="H409" t="str">
            <v xml:space="preserve">
- Khảo sát phương pháp hoàn nguyên đến chất lượng sản phẩm
- Khảo sát thời gian bảo quản sản phẩm
- Đánh giá chất lượng sản phẩm
- Xây dựng tiêu chuẩn cơ sở cho sản phẩm cơm ăn liền hoàn nguyên
- Thiết kế nhãn sản phẩm</v>
          </cell>
          <cell r="I409" t="str">
            <v>Bộ số liệu về kết quả khảo sát
Báo cáo luận văn tốt nghiệp
Sản phẩm cơm ăn hoàn nguyên</v>
          </cell>
          <cell r="J409" t="str">
            <v>Võ Thị Hồng</v>
          </cell>
          <cell r="K409" t="str">
            <v>Nhung</v>
          </cell>
          <cell r="L409">
            <v>2005180203</v>
          </cell>
          <cell r="M409" t="str">
            <v>09DHTP3</v>
          </cell>
          <cell r="N409" t="str">
            <v>Nguyễn Hoàng Anh</v>
          </cell>
        </row>
        <row r="410">
          <cell r="C410" t="str">
            <v>KLTN09-382</v>
          </cell>
          <cell r="D410">
            <v>1</v>
          </cell>
          <cell r="E410" t="str">
            <v>Nghiên cứu quy trình sản xuất cốm gạo tươi</v>
          </cell>
          <cell r="F410" t="str">
            <v>NC</v>
          </cell>
          <cell r="G410" t="str">
            <v>Nghiên cứu quy trình sản xuất cốm gạo tươi</v>
          </cell>
          <cell r="H410" t="str">
            <v xml:space="preserve"> - Khảo sát lựa chọn nguyên liệu 
- Khảo sát mức độ xay đến chất lượng gạo tươi
- Khảo sát thời gian xát gạo đến độ trắng của gạo tươi
- Khảo sát thời gian hồ hóa tinh bột gạo tươi
- Khảo sát ảnh hưởng nhiệt độ và thời  nhiệt độ sấy đến chất lượng sản phẩm
</v>
          </cell>
          <cell r="I410" t="str">
            <v>Bộ số liệu về kết quả khảo sát 
Báo cáo luận văn tốt nghiệp 
Sản phẩm cốm từ gạo</v>
          </cell>
          <cell r="J410" t="str">
            <v>Chung Nguyễn Bích</v>
          </cell>
          <cell r="K410" t="str">
            <v>Trâm</v>
          </cell>
          <cell r="L410" t="str">
            <v xml:space="preserve">2005181311
</v>
          </cell>
          <cell r="M410" t="str">
            <v>09DHTP3</v>
          </cell>
          <cell r="N410" t="str">
            <v>Nguyễn Hoàng Anh</v>
          </cell>
        </row>
        <row r="411">
          <cell r="C411" t="str">
            <v>KLTN09-619</v>
          </cell>
          <cell r="D411">
            <v>1</v>
          </cell>
          <cell r="E411" t="str">
            <v>Hoàn thiện quy trình sản xuất cốm gạo tươi</v>
          </cell>
          <cell r="F411" t="str">
            <v>NC</v>
          </cell>
          <cell r="G411" t="str">
            <v>Hoàn thiện quy trình sản xuất cốm gạo tươi</v>
          </cell>
          <cell r="H411" t="str">
            <v xml:space="preserve"> - Khảo sát lựa chọn nguyên liệu 
- Khảo sát nhiệt độ, thời gian rang cốm 
- Khảo sát tỷ lệ phối trộn các nguyên liệu phụ 
- Đánh giá chất lượng sản phẩm
- Xây dựng tiêu chuẩn cơ sở cho sản phẩm
- Thiết kế nhãn sản phẩm
</v>
          </cell>
          <cell r="I411" t="str">
            <v>Bộ số liệu về kết quả khảo sát 
Báo cáo luận văn tốt nghiệp 
Sản phẩm cốm từ gạo</v>
          </cell>
          <cell r="J411" t="str">
            <v>Nguyễn Thị</v>
          </cell>
          <cell r="K411" t="str">
            <v>Loan</v>
          </cell>
          <cell r="L411">
            <v>2005180384</v>
          </cell>
          <cell r="M411" t="str">
            <v>09DHTP3</v>
          </cell>
          <cell r="N411" t="str">
            <v>Nguyễn Hoàng Anh</v>
          </cell>
        </row>
        <row r="412">
          <cell r="C412" t="str">
            <v>KLTN09-383</v>
          </cell>
          <cell r="D412">
            <v>1</v>
          </cell>
          <cell r="E412" t="str">
            <v>Nghiên cứu quy trình công nghệ sản xuất nước giải khát từ quả mít</v>
          </cell>
          <cell r="F412" t="str">
            <v>PTSP</v>
          </cell>
          <cell r="G412" t="str">
            <v>Sản xuất được sản phẩm nước giải khát từ quả mít</v>
          </cell>
          <cell r="H412" t="str">
            <v>Khảo sát lựa chọn nguyên liệu 
- Khảo sát quá trình xử lý nguyên liệu
- Xác định công thức phối trộn
- Khảo sát quá trình thanh trùng
- Đánh giá chất lượng sản phẩm
- Xây dựng tiêu chuẩn cơ sở cho sản phẩm
- Thiết kế nhãn sản phẩm</v>
          </cell>
          <cell r="I412" t="str">
            <v>Các thông số công nghệ của công đoạn
Sản phẩm nước giải khát từ quả mít
Báo cáo luận văn tốt nghiệp</v>
          </cell>
          <cell r="J412" t="str">
            <v>Bùi Thị Yến</v>
          </cell>
          <cell r="K412" t="str">
            <v>Nhi</v>
          </cell>
          <cell r="L412">
            <v>2005180020</v>
          </cell>
          <cell r="M412" t="str">
            <v>09DHTP6</v>
          </cell>
          <cell r="N412" t="str">
            <v>Nguyễn Hoàng Anh</v>
          </cell>
        </row>
        <row r="413">
          <cell r="C413" t="str">
            <v>KLTN09-620</v>
          </cell>
          <cell r="D413">
            <v>1</v>
          </cell>
          <cell r="E413" t="str">
            <v xml:space="preserve">Nghiên cứu quy trình công nghệ sản xuất nước quả mít lên men </v>
          </cell>
          <cell r="F413" t="str">
            <v>PTSP</v>
          </cell>
          <cell r="G413" t="str">
            <v>Sản xuất được sản phẩm nước quả mít lên men</v>
          </cell>
          <cell r="H413" t="str">
            <v>Khảo sát lựa chọn nguyên liệu 
- Khảo sát quá trình xử lý nguyên liệu
- Xác định công thức phối trộn
- Khảo sát quá trình lên men
- Khảo sát quá trình thanh trùng
- Đánh giá chất lượng sản phẩm
- Xây dựng tiêu chuẩn cơ sở cho sản phẩm
- Thiết kế nhãn sản phẩm</v>
          </cell>
          <cell r="I413" t="str">
            <v>Các thông số công nghệ của công đoạn
Sản phẩm nước quả mít lên men
Báo cáo luận văn tốt nghiệp</v>
          </cell>
          <cell r="J413" t="str">
            <v>Đào</v>
          </cell>
          <cell r="K413" t="str">
            <v>Quang</v>
          </cell>
          <cell r="L413">
            <v>2005181234</v>
          </cell>
          <cell r="M413" t="str">
            <v>09DHTP4</v>
          </cell>
          <cell r="N413" t="str">
            <v>Nguyễn Hoàng Anh</v>
          </cell>
        </row>
        <row r="414">
          <cell r="C414" t="str">
            <v>KLTN09-384</v>
          </cell>
          <cell r="D414">
            <v>1</v>
          </cell>
          <cell r="E414" t="str">
            <v>Nghiên cứu hoàn thiện quy trình công nghệ sản xuất sữa chua mít</v>
          </cell>
          <cell r="F414" t="str">
            <v>PTSP</v>
          </cell>
          <cell r="G414" t="str">
            <v>Sản xuất được sản phẩm mứt quả mít</v>
          </cell>
          <cell r="H414" t="str">
            <v>Khảo sát lựa chọn nguyên liệu 
- Khảo sát quá trình xử lý nguyên liệu
- Xác định công thức phối trộn 
- Khảo sát quá trình xử lý nhiệt
- Đánh giá chất lượng sản phẩm
- Xây dựng tiêu chuẩn cơ sở cho sản phẩm
- Thiết kế nhãn sản phẩm</v>
          </cell>
          <cell r="I414" t="str">
            <v>Các thông số công nghệ của công đoạn
Sản phẩm nước quả mít
Báo cáo luận văn tốt nghiệp</v>
          </cell>
          <cell r="J414" t="str">
            <v>Bùi Thị Ngọc</v>
          </cell>
          <cell r="K414" t="str">
            <v>Mai</v>
          </cell>
          <cell r="L414">
            <v>2005181148</v>
          </cell>
          <cell r="M414" t="str">
            <v>09DHTP3</v>
          </cell>
          <cell r="N414" t="str">
            <v>Nguyễn Hoàng Anh</v>
          </cell>
        </row>
        <row r="415">
          <cell r="C415" t="str">
            <v>KLTN09-385</v>
          </cell>
          <cell r="D415">
            <v>1</v>
          </cell>
          <cell r="E415" t="str">
            <v>Nghiên cứu quy trình sản xuất nước quả thanh long</v>
          </cell>
          <cell r="F415" t="str">
            <v>PTSP</v>
          </cell>
          <cell r="G415" t="str">
            <v>Sản xuất được sản phẩm nước quả thanh long</v>
          </cell>
          <cell r="H415" t="str">
            <v xml:space="preserve"> - Khảo sát lựa chọn nguyên liệu 
- Khảo sát quá trình xử lý nguyên liệu
- Xác định công thức phối trộn (nước ép, nước lên men, sữa thanh long)
- Khảo sát quá trình lên men
- Khảo sát quá trình thanh trùng
- Đánh giá chất lượng sản phẩm
- Xây dựng tiêu chuẩn cơ sở cho sản phẩm
- Thiết kế nhãn sản phẩm</v>
          </cell>
          <cell r="I415" t="str">
            <v>Các thông số công nghệ của công đoạn
Sản phẩm nước quả thanh long
Báo cáo luận văn tốt nghiệp</v>
          </cell>
          <cell r="J415" t="str">
            <v>Trần Thị</v>
          </cell>
          <cell r="K415" t="str">
            <v>Lan</v>
          </cell>
          <cell r="L415">
            <v>2022181028</v>
          </cell>
          <cell r="M415" t="str">
            <v xml:space="preserve">09DHDB1 </v>
          </cell>
          <cell r="N415" t="str">
            <v>Nguyễn Hoàng Anh</v>
          </cell>
        </row>
        <row r="416">
          <cell r="C416" t="str">
            <v>KLTN09-621</v>
          </cell>
          <cell r="D416">
            <v>1</v>
          </cell>
          <cell r="E416" t="str">
            <v>Nghiên cứu quy trình sản xuất  nước quả thanh long lên men</v>
          </cell>
          <cell r="F416" t="str">
            <v>PTSP</v>
          </cell>
          <cell r="G416" t="str">
            <v>Sản xuất được sản phẩm nước quả thanh long lên men</v>
          </cell>
          <cell r="H416" t="str">
            <v xml:space="preserve"> - Khảo sát lựa chọn nguyên liệu 
- Khảo sát quá trình xử lý nguyên liệu
- Xác định công thức phối trộn nước ép thanh long
- Khảo sát quá trình thanh trùng
- Đánh giá chất lượng sản phẩm
- Xây dựng tiêu chuẩn cơ sở cho sản phẩm
- Thiết kế nhãn sản phẩm</v>
          </cell>
          <cell r="I416" t="str">
            <v>Các thông số công nghệ của công đoạn
Sản phẩm nước quả thanh long lên men
Báo cáo luận văn tốt nghiệp</v>
          </cell>
          <cell r="J416" t="str">
            <v>Đinh Ngọc Tâm</v>
          </cell>
          <cell r="K416" t="str">
            <v>Nhân</v>
          </cell>
          <cell r="L416">
            <v>2022181044</v>
          </cell>
          <cell r="M416" t="str">
            <v>09DHDB1</v>
          </cell>
          <cell r="N416" t="str">
            <v>Nguyễn Hoàng Anh</v>
          </cell>
        </row>
        <row r="417">
          <cell r="C417" t="str">
            <v>KLTN09-622</v>
          </cell>
          <cell r="D417">
            <v>1</v>
          </cell>
          <cell r="E417" t="str">
            <v>Nghiên cứu quy trình sản xuất sữa thanh long</v>
          </cell>
          <cell r="F417" t="str">
            <v>PTSP</v>
          </cell>
          <cell r="G417" t="str">
            <v>Sản xuất được sản phẩm sữa tươi thanh long</v>
          </cell>
          <cell r="H417" t="str">
            <v xml:space="preserve"> - Khảo sát lựa chọn nguyên liệu 
- Khảo sát quá trình xử lý nguyên liệu
- Xác định công thức phối trộn dịch thanh long lên men
- Khảo sát quá trình lên men
- Khảo sát quá trình thanh trùng
- Đánh giá chất lượng sản phẩm
- Xây dựng tiêu chuẩn cơ sở cho sản phẩm
- Thiết kế nhãn sản phẩm</v>
          </cell>
          <cell r="I417" t="str">
            <v>Các thông số công nghệ của công đoạn
Sản phẩm sữa tươi thanh long
Báo cáo luận văn tốt nghiệp</v>
          </cell>
          <cell r="J417" t="str">
            <v>Đỗ Hồng</v>
          </cell>
          <cell r="K417" t="str">
            <v>Ngọc</v>
          </cell>
          <cell r="L417">
            <v>2022180642</v>
          </cell>
          <cell r="M417" t="str">
            <v>09DHDB1</v>
          </cell>
          <cell r="N417" t="str">
            <v>Nguyễn Hoàng Anh</v>
          </cell>
        </row>
        <row r="418">
          <cell r="C418" t="str">
            <v>KLTN09-386</v>
          </cell>
          <cell r="D418">
            <v>1</v>
          </cell>
          <cell r="E418" t="str">
            <v>Nghiên cứu quy trình sản xuất nước quả xoài hạt chia</v>
          </cell>
          <cell r="F418" t="str">
            <v>PTSP</v>
          </cell>
          <cell r="G418" t="str">
            <v>Sản xuất được sản phẩm nước quả xoài hạt chia</v>
          </cell>
          <cell r="H418" t="str">
            <v xml:space="preserve"> Khảo sát lựa chọn nguyên liệu 
- Khảo sát quá trình xử lý nguyên liệu
- Xác định công thức phối trộn nước ép xoài
- Khảo sát quá trình thanh trùng
- Đánh giá chất lượng sản phẩm
- Xây dựng tiêu chuẩn cơ sở cho sản phẩm
- Thiết kế nhãn sản phẩm</v>
          </cell>
          <cell r="I418" t="str">
            <v>Các thông số công nghệ của công đoạn
Sản phẩmnước quả xoài hạt chia
Báo cáo luận văn tốt nghiệp</v>
          </cell>
          <cell r="J418" t="str">
            <v>Hồ Thanh</v>
          </cell>
          <cell r="K418" t="str">
            <v>Quyên</v>
          </cell>
          <cell r="L418">
            <v>2022181051</v>
          </cell>
          <cell r="M418" t="str">
            <v>09DHDB1</v>
          </cell>
          <cell r="N418" t="str">
            <v>Nguyễn Hoàng Anh</v>
          </cell>
        </row>
        <row r="419">
          <cell r="C419" t="str">
            <v>KLTN09-623</v>
          </cell>
          <cell r="D419">
            <v>1</v>
          </cell>
          <cell r="E419" t="str">
            <v>Nghiên cứu quy trình sản xuất nước quả xoài lên men</v>
          </cell>
          <cell r="F419" t="str">
            <v>PTSP</v>
          </cell>
          <cell r="G419" t="str">
            <v>Sản xuất được sản phẩm nước quả xoài lên men</v>
          </cell>
          <cell r="H419" t="str">
            <v xml:space="preserve"> Khảo sát lựa chọn nguyên liệu 
- Khảo sát quá trình xử lý nguyên liệu
- Xác định công thức phối trộn nước xoài lên men
- Khảo sát quá trình lên men
- Khảo sát quá trình thanh trùng
- Đánh giá chất lượng sản phẩm
- Xây dựng tiêu chuẩn cơ sở cho sản phẩm
- Thiết kế nhãn sản phẩm</v>
          </cell>
          <cell r="I419" t="str">
            <v>Các thông số công nghệ của công đoạn
Sản phẩm nước xoài lên men
Báo cáo luận văn tốt nghiệp</v>
          </cell>
          <cell r="J419" t="str">
            <v>Phan Thị Diễm</v>
          </cell>
          <cell r="K419" t="str">
            <v>Ngọc</v>
          </cell>
          <cell r="L419">
            <v>2022180002</v>
          </cell>
          <cell r="M419" t="str">
            <v>09DHDB1</v>
          </cell>
          <cell r="N419" t="str">
            <v>Nguyễn Hoàng Anh</v>
          </cell>
        </row>
        <row r="420">
          <cell r="C420" t="str">
            <v>KLTN09-387</v>
          </cell>
          <cell r="D420">
            <v>1</v>
          </cell>
          <cell r="E420" t="str">
            <v>Nghiên cứu và hoàn thiện quy trình sản xuất bánh bò hoa đậu biếc</v>
          </cell>
          <cell r="F420" t="str">
            <v>PTSP</v>
          </cell>
          <cell r="G420" t="str">
            <v>Sản xuất được bánh bò màu hoa đậu biếc</v>
          </cell>
          <cell r="H420" t="str">
            <v>Khảo sát lựa chọn nguyên liệu 
- Khảo sát quá trình xử lý nguyên liệu
- Khảo sát các phương pháp chiết xuất màu màu hoa đậu biếc 
- Khảo sát lựa chọn tỷ lệ phối trộn nguyên liệu, màu phù hợp. 
- Khảo sát yếu tố ảnh hưởng đến quá trình lên men bánh bò. 
- Khảo sát độ bền màu của sản phẩm trong quá trình hấp
- Đánh giá chất lượng sản phẩm đạt được dựa trên quy trình hoàn thiện. 
- Xây dựng tiêu chuẩn cơ sở cho sản phẩm.
- Thiết kế nhãn sản phẩm</v>
          </cell>
          <cell r="I420" t="str">
            <v>Đề xuất được quy trình sản xuất bánh bò hoa đậu biếc
Báo cáo luận văn tốt nghiệp 
Bộ số liệu và kết quả thí nghiệm</v>
          </cell>
          <cell r="J420" t="str">
            <v>Nguyễn Minh</v>
          </cell>
          <cell r="K420" t="str">
            <v>Nguyệt</v>
          </cell>
          <cell r="L420">
            <v>2005181189</v>
          </cell>
          <cell r="M420" t="str">
            <v>09DHTP2</v>
          </cell>
          <cell r="N420" t="str">
            <v>Nguyễn Hoàng Anh</v>
          </cell>
        </row>
        <row r="421">
          <cell r="C421" t="str">
            <v>KLTN09-624</v>
          </cell>
          <cell r="D421">
            <v>1</v>
          </cell>
          <cell r="E421" t="str">
            <v>Nghiên cứu và hoàn thiện quy trình sản xuất bánh bò lá dứa</v>
          </cell>
          <cell r="F421" t="str">
            <v>PTSP</v>
          </cell>
          <cell r="G421" t="str">
            <v>Sản xuất được bánh bò màu hoa đậu biếc lá dứa</v>
          </cell>
          <cell r="H421" t="str">
            <v>Khảo sát lựa chọn nguyên liệu 
- Khảo sát quá trình xử lý nguyên liệu
- Khảo sát các phương pháp chiết xuất màu lá dứa
- Khảo sát lựa chọn tỷ lệ phối trộn nguyên liệu, màu phù hợp. 
- Khảo sát yếu tố ảnh hưởng đến quá trình lên men bánh bò. 
- Khảo sát độ bền màu của sản phẩm trong quá trình hấp
- Đánh giá chất lượng sản phẩm đạt được dựa trên quy trình hoàn thiện. 
- Xây dựng tiêu chuẩn cơ sở cho sản phẩm.
- Thiết kế nhãn sản phẩm</v>
          </cell>
          <cell r="I421" t="str">
            <v>Đề xuất được quy trình sản xuất bánh bò lá dứa
Báo cáo luận văn tốt nghiệp 
Bộ số liệu và kết quả thí nghiệm</v>
          </cell>
          <cell r="J421" t="str">
            <v>Phan Thị Hoàng</v>
          </cell>
          <cell r="K421" t="str">
            <v>Ngân</v>
          </cell>
          <cell r="L421">
            <v>2005181165</v>
          </cell>
          <cell r="M421" t="str">
            <v xml:space="preserve">09DHTP8 </v>
          </cell>
          <cell r="N421" t="str">
            <v>Nguyễn Hoàng Anh</v>
          </cell>
        </row>
        <row r="422">
          <cell r="C422" t="str">
            <v>KLTN09-625</v>
          </cell>
          <cell r="D422">
            <v>1</v>
          </cell>
          <cell r="E422" t="str">
            <v>Nghiên cứu và hoàn thiện quy trình sản xuất bánh bò lá cẩm</v>
          </cell>
          <cell r="F422" t="str">
            <v>PTSP</v>
          </cell>
          <cell r="G422" t="str">
            <v>Sản xuất được bánh bò màu hoa đậu biếc lá cẩm</v>
          </cell>
          <cell r="H422" t="str">
            <v>Khảo sát lựa chọn nguyên liệu 
- Khảo sát quá trình xử lý nguyên liệu
- Khảo sát các phương pháp chiết xuất màu lá cẩm 
- Khảo sát lựa chọn tỷ lệ phối trộn nguyên liệu, màu phù hợp. 
- Khảo sát yếu tố ảnh hưởng đến quá trình lên men bánh bò. 
- Khảo sát độ bền màu của sản phẩm trong quá trình hấp
- Đánh giá chất lượng sản phẩm đạt được dựa trên quy trình hoàn thiện. 
- Xây dựng tiêu chuẩn cơ sở cho sản phẩm.
- Thiết kế nhãn sản phẩm</v>
          </cell>
          <cell r="I422" t="str">
            <v>Đề xuất được quy trình sản xuất bánh bò lá cẩm
Báo cáo luận văn tốt nghiệp 
Bộ số liệu và kết quả thí nghiệm</v>
          </cell>
          <cell r="J422" t="str">
            <v>Bùi Thị Kim</v>
          </cell>
          <cell r="K422" t="str">
            <v>Xuân</v>
          </cell>
          <cell r="L422">
            <v>2005181378</v>
          </cell>
          <cell r="M422" t="str">
            <v>09DHTP9</v>
          </cell>
          <cell r="N422" t="str">
            <v>Nguyễn Hoàng Anh</v>
          </cell>
        </row>
        <row r="423">
          <cell r="C423" t="str">
            <v>KLTN09-388</v>
          </cell>
          <cell r="D423">
            <v>1</v>
          </cell>
          <cell r="E423" t="str">
            <v>Nghiên cứu hoàn thiện quy trình sản xuất mì sợi hạt bí đỏ và thịt bí đỏ</v>
          </cell>
          <cell r="F423" t="str">
            <v>PTSP</v>
          </cell>
          <cell r="G423" t="str">
            <v>Sản xuất mì sợi hạt bí đỏ và thịt bí đỏ</v>
          </cell>
          <cell r="H423" t="str">
            <v>Khảo sát lựa chọn nguyên liệu bí đỏ
- Khảo sát quá trình xử lý nguyên liệu
- Khảo sát lựa chọn tỷ lệ phối trộn bột mì và các nguyên liệu, phù hợp. 
- Khảo sát yếu tố ảnh hưởng đến quá trình hấp
- Khảo sát ảnh hưởng của nhiệt độ và thời gian sấy 
- Đánh giá chất lượng sản phẩm đạt được dựa trên quy trình hoàn thiện. 
- Xây dựng tiêu chuẩn cơ sở cho sản phẩm.
- Thiết kế nhãn sản phẩm</v>
          </cell>
          <cell r="I423" t="str">
            <v>Xây dựng được quy trình sản xuất mì sợi hạt bí đỏ và thịt bí đỏ
Báo cáo khóa luận tốt nghiệp.
Bộ số liệu về kết quả thử nghiệm</v>
          </cell>
          <cell r="J423" t="str">
            <v>Trần Minh</v>
          </cell>
          <cell r="K423" t="str">
            <v>Hữu</v>
          </cell>
          <cell r="L423">
            <v>2005180524</v>
          </cell>
          <cell r="M423" t="str">
            <v>09DHTP2</v>
          </cell>
          <cell r="N423" t="str">
            <v>Nguyễn Hoàng Anh</v>
          </cell>
        </row>
        <row r="424">
          <cell r="C424" t="str">
            <v>KLTN09-626</v>
          </cell>
          <cell r="D424">
            <v>1</v>
          </cell>
          <cell r="E424" t="str">
            <v>Nghiên cứu hoàn thiện quy trình sản xuất mì sợi  hạt sen và lá  sen</v>
          </cell>
          <cell r="F424" t="str">
            <v>PTSP</v>
          </cell>
          <cell r="G424" t="str">
            <v>Sản xuất mì sợi hạt hạt sen và lá  sen</v>
          </cell>
          <cell r="H424" t="str">
            <v>Khảo sát lựa chọn nguyên liệu lá sen, hạt sen 
- Khảo sát quá trình xử lý nguyên liệu
- Khảo sát lựa chọn tỷ lệ phối trộn bột mì và các nguyên liệu, phù hợp. 
- Khảo sát yếu tố ảnh hưởng đến quá trình hấp
- Khảo sát ảnh hưởng của nhiệt độ và thời gian sấy 
- Đánh giá chất lượng sản phẩm đạt được dựa trên quy trình hoàn thiện. 
- Xây dựng tiêu chuẩn cơ sở cho sản phẩm.
- Thiết kế nhãn sản phẩm</v>
          </cell>
          <cell r="I424" t="str">
            <v>Xây dựng được quy trình sản xuất mì sợi hạt hạt sen và lá  sen
Báo cáo khóa luận tốt nghiệp.
Bộ số liệu về kết quả thử nghiệm</v>
          </cell>
          <cell r="J424" t="str">
            <v>Nguyễn Minh</v>
          </cell>
          <cell r="K424" t="str">
            <v>Hưng</v>
          </cell>
          <cell r="L424">
            <v>2005181088</v>
          </cell>
          <cell r="M424" t="str">
            <v>09DHTP2</v>
          </cell>
          <cell r="N424" t="str">
            <v>Nguyễn Hoàng Anh</v>
          </cell>
        </row>
        <row r="425">
          <cell r="C425" t="str">
            <v>KLTN09-389</v>
          </cell>
          <cell r="D425">
            <v>1</v>
          </cell>
          <cell r="E425" t="str">
            <v xml:space="preserve">Nghiên cứu  hoàn thiện quy trình sản xuất nước giải khát hạt lạc tiên </v>
          </cell>
          <cell r="F425" t="str">
            <v>PTSP</v>
          </cell>
          <cell r="G425" t="str">
            <v>Hoàn thiện quy trình sản xuất Nước giải khát từ hạt lạc tiên</v>
          </cell>
          <cell r="H425" t="str">
            <v>Khảo sát lựa chọn nguyên liệu 
Khảo sát tỷ lệ phối chế: hạt lạc tiên, nha đam.
Khảo sát ảnh hưởng Độ Brix đến chất lượng cảm quan
Khảo sát nhiệt độ và thời gian thanh trùng
Khảo sát quá trình bảo quản sau 
Đánh giá chất lượng sản phẩm 
Xây dựng tiêu chuẩn cơ sở cho sản phẩm
Thiết kế nhãn dán sản phẩm</v>
          </cell>
          <cell r="I425" t="str">
            <v>Xây dựng được quy trình sản xuất nước giải khát hạt lạc tiên
Báo cáo khóa luận tốt nghiệp
Bộ số liệu về kết quả thử nghiệm</v>
          </cell>
          <cell r="J425" t="str">
            <v>Nguyễn Thị</v>
          </cell>
          <cell r="K425" t="str">
            <v>Hương</v>
          </cell>
          <cell r="L425">
            <v>2022180024</v>
          </cell>
          <cell r="M425" t="str">
            <v>09DHDB2</v>
          </cell>
          <cell r="N425" t="str">
            <v>Nguyễn Hoàng Anh</v>
          </cell>
        </row>
        <row r="426">
          <cell r="C426" t="str">
            <v>KLTN09-627</v>
          </cell>
          <cell r="D426">
            <v>1</v>
          </cell>
          <cell r="E426" t="str">
            <v>Nghiên cứu  hoàn thiện quy trình sản xuất gừng chua ngọt đóng hộp</v>
          </cell>
          <cell r="F426" t="str">
            <v>PTSP</v>
          </cell>
          <cell r="G426" t="str">
            <v>Hoàn thiện quy trình sản xuất gừng chua ngọt</v>
          </cell>
          <cell r="H426" t="str">
            <v>Khảo sát lựa chọn nguyên liệu
Khảo sát chế độ xử lý nguyên liệu
Khảo sát tỷ lệ dung dịch ngâm
Khảo sát nhiệt độ và thời gian thanh trùng
Khảo sát quá trình bảo quản sản phẩm
Xây dựng tiêu chuẩn cơ sở cho sản phẩm
Thiết kế nhãn dán bao bì  sản phẩm</v>
          </cell>
          <cell r="I426" t="str">
            <v>Xây dựng được quy trình sản xuất gừng chua ngọt
Báo cáo khóa luận tốt nghiệp.
Bộ số liệu về kết quả thử nghiệm</v>
          </cell>
          <cell r="J426" t="str">
            <v>Nguyễn Thị Kim</v>
          </cell>
          <cell r="K426" t="str">
            <v>Liên</v>
          </cell>
          <cell r="L426">
            <v>2022181029</v>
          </cell>
          <cell r="M426" t="str">
            <v>09DHDB2</v>
          </cell>
          <cell r="N426" t="str">
            <v>Nguyễn Hoàng Anh</v>
          </cell>
        </row>
        <row r="427">
          <cell r="C427" t="str">
            <v>KLTN09-390</v>
          </cell>
          <cell r="D427">
            <v>1</v>
          </cell>
          <cell r="E427" t="str">
            <v>Nghiên cứu  hoàn thiện quy trình sản xuất khô nấm đùi gà, rong biển.</v>
          </cell>
          <cell r="F427" t="str">
            <v>PTSP</v>
          </cell>
          <cell r="G427" t="str">
            <v>Hoàn thiện quy trình sản xuất khô nấm đùi gà, rong biển.</v>
          </cell>
          <cell r="H427" t="str">
            <v>Khảo sát lựa chọn nguyên liệu
Khảo sát chế độ xử lý nguyên liệu
Khảo sát tỷ lệ dung dịch tẩm
Khảo sát quá trình sấy 
Khảo sát quá trình bảo quản sản phẩm
Xây dựng tiêu chuẩn cơ sở cho sản phẩm
Thiết kế nhãn dán bao bì  sản phẩm</v>
          </cell>
          <cell r="I427" t="str">
            <v>Xây dựng được quy trình sản xuất khô nấm đùi gà, rong biển.
Báo cáo khóa luận tốt nghiệp.
Bộ số liệu về kết quả thử nghiệm</v>
          </cell>
          <cell r="J427" t="str">
            <v>Nguyễn Trần Thị Ánh</v>
          </cell>
          <cell r="K427" t="str">
            <v>Thùy</v>
          </cell>
          <cell r="L427">
            <v>2022181072</v>
          </cell>
          <cell r="M427" t="str">
            <v>09DHDB2</v>
          </cell>
          <cell r="N427" t="str">
            <v>Nguyễn Hoàng Anh</v>
          </cell>
        </row>
        <row r="428">
          <cell r="C428" t="str">
            <v>KLTN09-517</v>
          </cell>
          <cell r="D428">
            <v>1</v>
          </cell>
          <cell r="E428" t="str">
            <v>Nghiên cứu hoàn thiện quy trình sản xuất chuối chua ngọt đóng hộp</v>
          </cell>
          <cell r="F428" t="str">
            <v>PTSP</v>
          </cell>
          <cell r="G428" t="str">
            <v>Hoàn thiện quy trình sản xuất Chuối ngâm chua ngọt</v>
          </cell>
          <cell r="H428" t="str">
            <v>Khảo sát lựa chọn nguyên liệu 
Khảo sát chế độ xử lý nguyên liệu
Khảo sát tỷ lệ dung dịch ngâm
Khảo sát nhiệt độ và thời gian thanh trùng
Khảo sát quá trình bảo quản sản phẩm
Xây dựng tiêu chuẩn cơ sở cho sản phẩm
Thiết kế nhãn dán bao bì  sản phẩm</v>
          </cell>
          <cell r="I428" t="str">
            <v xml:space="preserve"> Hoàn thiện được quy trình sản xuất chuối chua ngọt 
Báo cáo khóa luận tốt nghiệp.
Bộ số liệu về kết quả thử nghiệm</v>
          </cell>
          <cell r="J428" t="str">
            <v>Lê Thị Xuân</v>
          </cell>
          <cell r="K428" t="str">
            <v>Hương</v>
          </cell>
          <cell r="L428">
            <v>2022181024</v>
          </cell>
          <cell r="M428" t="str">
            <v>09DHDB2</v>
          </cell>
          <cell r="N428" t="str">
            <v>Nguyễn Hoàng Anh</v>
          </cell>
        </row>
        <row r="429">
          <cell r="C429" t="str">
            <v>KLTN09-391</v>
          </cell>
          <cell r="D429">
            <v>1</v>
          </cell>
          <cell r="E429" t="str">
            <v>Nghiên cứu hoàn thiện quy trình sản xuất nấm đùi gà tiêu xanh đóng hộp</v>
          </cell>
          <cell r="F429" t="str">
            <v>PTSP</v>
          </cell>
          <cell r="G429" t="str">
            <v>Nấm đùi gà tiêu xanh đóng hộp</v>
          </cell>
          <cell r="H429" t="str">
            <v>- Khảo sát phương pháp xử lý nguyên liệu.
- Khảo sát thời gian và nhiệt độ của quá trình chần
- Khảo sát tỷ lệ phối dịch
Khảo sát thời gian và nhiệt độ thanh trùng.
- Khảo sát quá trình bảo quản sản phẩm
- Đánh giá chất lượng sản phẩm dựa trên quy trình thực hiện.
- Thiết kế nhãn sản phẩm</v>
          </cell>
          <cell r="I429" t="str">
            <v>- Hoàn thiện được quy trình sản xuất nấm đùi gà tiêu xanh đóng hộp.
- Báo cáo khóa luận tốt nghiệp</v>
          </cell>
          <cell r="J429" t="str">
            <v>Lê Lâm Thảo</v>
          </cell>
          <cell r="K429" t="str">
            <v>Uyên</v>
          </cell>
          <cell r="L429">
            <v>2022180172</v>
          </cell>
          <cell r="M429" t="str">
            <v xml:space="preserve">09DHDB2 </v>
          </cell>
          <cell r="N429" t="str">
            <v>Nguyễn Hoàng Anh</v>
          </cell>
        </row>
        <row r="430">
          <cell r="C430" t="str">
            <v>KLTN09-392</v>
          </cell>
          <cell r="D430">
            <v>1</v>
          </cell>
          <cell r="E430" t="str">
            <v>Nghiên cứu hoàn thiện quy trình sản xuất vỏ dưa hấu muối chua</v>
          </cell>
          <cell r="F430" t="str">
            <v>PTSP</v>
          </cell>
          <cell r="G430" t="str">
            <v>Hoàn thiện quy trình sản xuất vỏ dưa hấu muối chua</v>
          </cell>
          <cell r="H430" t="str">
            <v>- Khảo sát phương pháp xử lý nguyên liệu.
- Khảo sát tỷ lệ phối trộn giữa Bắp nếp, Bí đỏ.
- Khảo sát nhiệt độ thanh trùng và thời gian thanh trùng.
- Khảo sát điều kiện bảo quản sản phẩm.
- Đánh giá chất lượng sản phẩm.
- Thiết kế nhãn sản phẩm</v>
          </cell>
          <cell r="I430" t="str">
            <v>- Hoàn thiện được quy trình sản xuất vỏ dưa hấu muối chua.
- Báo cáo khóa luận tốt nghiệp</v>
          </cell>
          <cell r="J430" t="str">
            <v>Nguyễn Thị Hồng</v>
          </cell>
          <cell r="K430" t="str">
            <v>Nhi</v>
          </cell>
          <cell r="L430">
            <v>2022181047</v>
          </cell>
          <cell r="M430" t="str">
            <v>09DHDB1</v>
          </cell>
          <cell r="N430" t="str">
            <v>Nguyễn Hoàng Anh</v>
          </cell>
        </row>
        <row r="431">
          <cell r="C431" t="str">
            <v>KLTN09-628</v>
          </cell>
          <cell r="D431">
            <v>1</v>
          </cell>
          <cell r="E431" t="str">
            <v>Nghiên cứu hoàn thiện quy trình sản xuất Sữa bắp nếp bí đỏ</v>
          </cell>
          <cell r="F431" t="str">
            <v>PTSP</v>
          </cell>
          <cell r="G431" t="str">
            <v xml:space="preserve">Hoàn thiện quy trình sản xuất sữa bắp </v>
          </cell>
          <cell r="H431" t="str">
            <v>- Khảo sát phương pháp xử lý nguyên liệu.
- Khảo sát tỷ lệ phối trộn giữa Bắp nếp, Bí đỏ.
- Khảo sát nhiệt độ thanh trùng và thời gian thanh trùng.
- Khảo sát quá trình bảo quản sản phẩm.
- Đánh giá chất lượng sản phẩm dựa trên quy trình thực hiện.
- Thiết kế nhãn sản phẩm</v>
          </cell>
          <cell r="I431" t="str">
            <v>- Hoàn thiện được quy trình sản xuất Sữa Bắp Nếp Bí Đỏ
- Báo cáo khóa luận tốt nghiệp</v>
          </cell>
          <cell r="J431" t="str">
            <v>Trương Quan</v>
          </cell>
          <cell r="K431" t="str">
            <v>Huy</v>
          </cell>
          <cell r="L431">
            <v>2022180086</v>
          </cell>
          <cell r="M431" t="str">
            <v>09DHDB2</v>
          </cell>
          <cell r="N431" t="str">
            <v>Nguyễn Hoàng Anh</v>
          </cell>
        </row>
        <row r="432">
          <cell r="C432" t="str">
            <v>KLTN09-393</v>
          </cell>
          <cell r="D432">
            <v>1</v>
          </cell>
          <cell r="E432" t="str">
            <v>Nghiên cứu hoàn thiện quy trình sản xuất mì sợi cải bó xôi</v>
          </cell>
          <cell r="F432" t="str">
            <v>PTSP</v>
          </cell>
          <cell r="G432" t="str">
            <v xml:space="preserve">Sản xuất mì sợi bổ sung cải bó xôi
</v>
          </cell>
          <cell r="H432" t="str">
            <v xml:space="preserve"> Khảo sát lựa chọn nguyên liệu: bột mì, cải bó xôi
- Khảo sát quá trình xử lý nguyên liệu
- Khảo sát lựa chọn tỷ lệ phối trộn bột mì và các nguyên liệu, phù hợp. 
- Khảo sát yếu tố ảnh hưởng đến quá trình hấp
- Khảo sát ảnh hưởng của nhiệt độ và thời gian sấy 
- Đánh giá chất lượng sản phẩm đạt được dựa trên quy trình hoàn thiện. 
- Xây dựng tiêu chuẩn cơ sở cho sản phẩm.
- Thiết kế nhãn sản phẩm</v>
          </cell>
          <cell r="I432" t="str">
            <v>Xây dựng được quy trình sản xuất mì sợi cải bó xôi
Báo cáo khóa luận tốt nghiệp.
Bộ số liệu về kết quả thử nghiệm</v>
          </cell>
          <cell r="J432" t="str">
            <v>Võ Kiều Ngọc Diệu</v>
          </cell>
          <cell r="K432" t="str">
            <v>Hiền</v>
          </cell>
          <cell r="L432">
            <v>2022181020</v>
          </cell>
          <cell r="M432" t="str">
            <v>09DHDB2</v>
          </cell>
          <cell r="N432" t="str">
            <v>Nguyễn Hoàng Anh</v>
          </cell>
        </row>
        <row r="433">
          <cell r="C433" t="str">
            <v>KLTN09-629</v>
          </cell>
          <cell r="D433">
            <v>1</v>
          </cell>
          <cell r="E433" t="str">
            <v>Nghiên cứu hoàn thiện quy trình sản xuất mì sợi dưa hấu</v>
          </cell>
          <cell r="F433" t="str">
            <v>PTSP</v>
          </cell>
          <cell r="G433" t="str">
            <v xml:space="preserve">Sản xuất mì sợi bổ sung dưa hấu
</v>
          </cell>
          <cell r="H433" t="str">
            <v>Khảo sát lựa chọn nguyên liệu: bột mì, dưa hấu
- Khảo sát quá trình xử lý nguyên liệu
- Khảo sát lựa chọn tỷ lệ phối trộn bột mì và các nguyên liệu, phù hợp. 
- Khảo sát yếu tố ảnh hưởng đến quá trình hấp
- Khảo sát ảnh hưởng của nhiệt độ và thời gian sấy 
- Đánh giá chất lượng sản phẩm đạt được dựa trên quy trình hoàn thiện. 
- Xây dựng tiêu chuẩn cơ sở cho sản phẩm.
- Thiết kế nhãn sản phẩm</v>
          </cell>
          <cell r="I433" t="str">
            <v>Xây dựng được quy trình sản xuất mì sợi dưa hấu
Báo cáo khóa luận tốt nghiệp.
Bộ số liệu về kết quả thử nghiệm</v>
          </cell>
          <cell r="J433" t="str">
            <v>Võ Thị Thu</v>
          </cell>
          <cell r="K433" t="str">
            <v>Hiền</v>
          </cell>
          <cell r="L433">
            <v>2022181021</v>
          </cell>
          <cell r="M433" t="str">
            <v>09DHDB2</v>
          </cell>
          <cell r="N433" t="str">
            <v>Nguyễn Hoàng Anh</v>
          </cell>
        </row>
        <row r="434">
          <cell r="C434" t="str">
            <v>KLTN09-630</v>
          </cell>
          <cell r="D434">
            <v>1</v>
          </cell>
          <cell r="E434" t="str">
            <v xml:space="preserve">Nghiên cứu hoàn thiện quy trình sản xuất mì sợi khoai lang </v>
          </cell>
          <cell r="F434" t="str">
            <v>PTSP</v>
          </cell>
          <cell r="G434" t="str">
            <v xml:space="preserve">Sản xuất mì sợi bổ sung khoai lang </v>
          </cell>
          <cell r="H434" t="str">
            <v>Khảo sát lựa chọn nguyên liệu: bột mì, khoai lang.
- Khảo sát quá trình xử lý nguyên liệu
- Khảo sát lựa chọn tỷ lệ phối trộn bột mì và các nguyên liệu, phù hợp. 
- Khảo sát yếu tố ảnh hưởng đến quá trình hấp
- Khảo sát ảnh hưởng của nhiệt độ và thời gian sấy 
- Đánh giá chất lượng sản phẩm đạt được dựa trên quy trình hoàn thiện. 
- Xây dựng tiêu chuẩn cơ sở cho sản phẩm.
- Thiết kế nhãn sản phẩm</v>
          </cell>
          <cell r="I434" t="str">
            <v>Xây dựng được quy trình sản xuất mì sợi khoai lang.
Báo cáo khóa luận tốt nghiệp.
Bộ số liệu về kết quả thử nghiệm</v>
          </cell>
          <cell r="J434" t="str">
            <v>Hồ Ngọc</v>
          </cell>
          <cell r="K434" t="str">
            <v>Vân</v>
          </cell>
          <cell r="L434">
            <v>2022180030</v>
          </cell>
          <cell r="M434" t="str">
            <v>09DHDB2</v>
          </cell>
          <cell r="N434" t="str">
            <v>Nguyễn Hoàng Anh</v>
          </cell>
        </row>
        <row r="435">
          <cell r="C435" t="str">
            <v>KLTN09-394</v>
          </cell>
          <cell r="D435">
            <v>1</v>
          </cell>
          <cell r="E435" t="str">
            <v>Nghiên cứu hoàn thiện quy trình công nghệ sản xuất nước giải khát từ ổi ruột đỏ</v>
          </cell>
          <cell r="F435" t="str">
            <v>PTSP</v>
          </cell>
          <cell r="G435" t="str">
            <v xml:space="preserve">
Sản xuất được sản phẩm nước ổi lên men
</v>
          </cell>
          <cell r="H435" t="str">
            <v xml:space="preserve"> Khảo sát lựa chọn nguyên liệu ổi ruột đỏ
- Khảo sát quá trình xử lý nguyên liệu
- Xác định công thức phối trộn (nước ép, nước lên men)
- Khảo sát quá trình lên men
- Khảo sát quá trình thanh trùng
- Đánh giá chất lượng sản phẩm
- Xây dựng tiêu chuẩn cơ sở cho sản phẩm
- Thiết kế nhãn sản phẩm</v>
          </cell>
          <cell r="I435" t="str">
            <v xml:space="preserve"> - Các Thông số công nghệ của công đoạn
- Sản phẩm nước ổi ruột đỏ
- Báo cáo luận văn tốt nghiệp</v>
          </cell>
          <cell r="J435" t="str">
            <v>Võ Phan Bảo</v>
          </cell>
          <cell r="K435" t="str">
            <v>Ngọc</v>
          </cell>
          <cell r="L435" t="str">
            <v xml:space="preserve">
2022180041
</v>
          </cell>
          <cell r="M435" t="str">
            <v>09DHDB1</v>
          </cell>
          <cell r="N435" t="str">
            <v>Nguyễn Hoàng Anh</v>
          </cell>
        </row>
        <row r="436">
          <cell r="C436">
            <v>0</v>
          </cell>
          <cell r="D436">
            <v>0</v>
          </cell>
          <cell r="E436">
            <v>0</v>
          </cell>
          <cell r="F436">
            <v>0</v>
          </cell>
          <cell r="G436">
            <v>0</v>
          </cell>
          <cell r="H436">
            <v>0</v>
          </cell>
          <cell r="I436">
            <v>0</v>
          </cell>
          <cell r="J436">
            <v>0</v>
          </cell>
          <cell r="K436">
            <v>0</v>
          </cell>
          <cell r="L436">
            <v>0</v>
          </cell>
          <cell r="M436">
            <v>0</v>
          </cell>
          <cell r="N436">
            <v>0</v>
          </cell>
        </row>
        <row r="437">
          <cell r="C437" t="str">
            <v>KLTN09-404</v>
          </cell>
          <cell r="D437">
            <v>1</v>
          </cell>
          <cell r="E437" t="str">
            <v>So sánh hàm lượng tổng anthocyanin trong lá tía tô trồng bằng công nghệ aquaponic và truyền thống</v>
          </cell>
          <cell r="F437" t="str">
            <v>NC</v>
          </cell>
          <cell r="G437" t="str">
            <v>So sánh hàm lượng tổng anthocyanin trong lá tía tô trồng bằng công nghệ aquaponic và truyền thống</v>
          </cell>
          <cell r="H437" t="str">
            <v>Tìm hiểu về công nghệ aquaponic
Đánh giá các chỉ tiêu cơ bản như hàm lượng tro, nước, ... 
Phân tích hàm lượng anthocyanin trong lá tía tô thu hoạch từ cn aquponic và truyền thống
Đánh giá mức độ giàu hợp chất anthocyanin trong lá tía tô trồng bằng cn aquaponic so với nhóm các hợp chất khác như phenolic và flavoniod, và so với cây trồng truyền thống</v>
          </cell>
          <cell r="I437" t="str">
            <v>Bộ dữ liệu khoa học về hàm lượng anthocyanin trồng bằng công nghệ aquaponics</v>
          </cell>
          <cell r="J437" t="str">
            <v>Trần Kiều</v>
          </cell>
          <cell r="K437" t="str">
            <v>Trang</v>
          </cell>
          <cell r="L437">
            <v>2005181327</v>
          </cell>
          <cell r="M437" t="str">
            <v>09DHTP8</v>
          </cell>
          <cell r="N437" t="str">
            <v>Dương Hữu Huy</v>
          </cell>
        </row>
        <row r="438">
          <cell r="C438" t="str">
            <v>KLTN09-405</v>
          </cell>
          <cell r="D438">
            <v>1</v>
          </cell>
          <cell r="E438" t="str">
            <v>So sánh hàm lượng tổng polyphenol trong lá tía tô trồng bằng công nghệ aquaponic và truyền thống</v>
          </cell>
          <cell r="F438" t="str">
            <v>NC</v>
          </cell>
          <cell r="G438" t="str">
            <v>So sánh hàm lượng tổng polyphenol trong lá tía tô trồng bằng công nghệ aquaponic và truyền thống</v>
          </cell>
          <cell r="H438" t="str">
            <v>Tìm hiểu về công nghệ aquaponic
Đánh giá các chỉ tiêu cơ bản như hàm lượng tro, nước, ... 
Phân tích hàm lượng tổng phenolic trong lá tía tô thu hoạch từ cn aquponic và truyền thống
Đánh giá mức độ giàu hợp chất phenolic trong lá tía tô trồng bằng cn aquaponic so với nhóm các hợp chất khác như anthocyanin và flavoniodvà so với cây trồng truyền thống</v>
          </cell>
          <cell r="I438" t="str">
            <v>Bộ dữ liệu khoa học về hàm lượng tổng polyphenol trồng bằng công nghệ aquaponics</v>
          </cell>
          <cell r="J438" t="str">
            <v>Phan Thị Cẩm</v>
          </cell>
          <cell r="K438" t="str">
            <v>Tú</v>
          </cell>
          <cell r="L438">
            <v>2005181345</v>
          </cell>
          <cell r="M438" t="str">
            <v>09DHTP8</v>
          </cell>
          <cell r="N438" t="str">
            <v>Dương Hữu Huy</v>
          </cell>
        </row>
        <row r="439">
          <cell r="C439" t="str">
            <v>KLTN09-406</v>
          </cell>
          <cell r="D439">
            <v>1</v>
          </cell>
          <cell r="E439" t="str">
            <v>So sánh hàm lượng tổng flavonoid trong lá tía tô trồng bằng công nghệ aquaponic và truyền thống</v>
          </cell>
          <cell r="F439" t="str">
            <v>NC</v>
          </cell>
          <cell r="G439" t="str">
            <v>So sánh hàm lượng tổng flavonoid trong lá tía tô trồng bằng công nghệ aquaponic và truyền thống</v>
          </cell>
          <cell r="H439" t="str">
            <v>Tìm hiểu về công nghệ aquaponic
Đánh giá các chỉ tiêu cơ bản như hàm lượng tro, nước, ... 
Phân tích hàm lượng tổng flavonoid trong lá tía tô thu hoạch từ cn aquponic và truyền thống
Đánh giá mức độ giàu hợp chất flavonodis trong lá tía tô trồng bằng cn aquaponic so với nhóm các hợp chất khác như anthocyanin và phenolicvà so với cây trồng truyền thống</v>
          </cell>
          <cell r="I439" t="str">
            <v>Bộ dữ liệu khoa học về hàm lượng tổng flavonoids trồng bằng công nghệ aquaponics</v>
          </cell>
          <cell r="J439" t="str">
            <v>Ngô Hoàng Bích</v>
          </cell>
          <cell r="K439" t="str">
            <v>Hân</v>
          </cell>
          <cell r="L439">
            <v>2005180039</v>
          </cell>
          <cell r="M439" t="str">
            <v>09DHTP2</v>
          </cell>
          <cell r="N439" t="str">
            <v>Dương Hữu Huy</v>
          </cell>
        </row>
        <row r="440">
          <cell r="C440" t="str">
            <v>KLTN09-407</v>
          </cell>
          <cell r="D440">
            <v>1</v>
          </cell>
          <cell r="E440" t="str">
            <v>Đánh giá hàm lượng tổng anthocyanin trong lá tía tô  trồng bằng công nghệ aquaponic theo độ tuổi</v>
          </cell>
          <cell r="F440" t="str">
            <v>NC</v>
          </cell>
          <cell r="G440" t="str">
            <v>Đánh giá sự thay đổi hàm lương anthocyanin theo độ tuổi của lá tía tô trồng bằng cn aquaponic, từ đó đề xuất thời điểm thu hoạch phù hợp</v>
          </cell>
          <cell r="H440" t="str">
            <v>Tìm hiểu về công nghệ aquaponic
Đánh giá sự thay đổi các chỉ số 
Phân tích hàm lượng anthocyanin theo độ tuổi của lá tía tô
Đánh giá sự thay đổi tương đối giữa hợp chất anthocyanin với các nhóm hợp chất khác theo độ tuổi</v>
          </cell>
          <cell r="I440" t="str">
            <v xml:space="preserve">Đề xuất thời điểm thu hoạch thích hợp </v>
          </cell>
          <cell r="J440" t="str">
            <v>Trương Thị Kim</v>
          </cell>
          <cell r="K440" t="str">
            <v>Ý</v>
          </cell>
          <cell r="L440">
            <v>2005181380</v>
          </cell>
          <cell r="M440" t="str">
            <v>09DHTP9</v>
          </cell>
          <cell r="N440" t="str">
            <v>Dương Hữu Huy</v>
          </cell>
        </row>
        <row r="441">
          <cell r="C441" t="str">
            <v>KLTN09-408</v>
          </cell>
          <cell r="D441">
            <v>1</v>
          </cell>
          <cell r="E441" t="str">
            <v>Đánh giá hàm lượng tổng polyphenol  trong lá tía tô trồng bằng công nghệ aquaponic theo độ tuổi</v>
          </cell>
          <cell r="F441" t="str">
            <v>NC</v>
          </cell>
          <cell r="G441" t="str">
            <v>Đánh giá sự thay đổi hàm lương polyphenol theo độ tuổi của lá tía tô trồng bằng cn aquaponic, từ đó đề xuất thời điểm thu hoạch phù hợp</v>
          </cell>
          <cell r="H441" t="str">
            <v>Tìm hiểu về công nghệ aquaponic
Đánh giá sự thay đổi các chỉ số 
Phân tích hàm lượng polyphenol theo độ tuổi của lá tía tô
Đánh giá sự thay đổi tương đối giữa hợp chất polyphenol với các nhóm hợp chất khác theo độ tuổi</v>
          </cell>
          <cell r="I441" t="str">
            <v xml:space="preserve">Đề xuất thời điểm thu hoạch thích hợp </v>
          </cell>
          <cell r="J441" t="str">
            <v>Đinh Huỳnh Mỹ</v>
          </cell>
          <cell r="K441" t="str">
            <v>Uyên</v>
          </cell>
          <cell r="L441">
            <v>2005180354</v>
          </cell>
          <cell r="M441" t="str">
            <v>09DHTP2</v>
          </cell>
          <cell r="N441" t="str">
            <v>Dương Hữu Huy</v>
          </cell>
        </row>
        <row r="442">
          <cell r="C442" t="str">
            <v>KLTN09-409</v>
          </cell>
          <cell r="D442">
            <v>1</v>
          </cell>
          <cell r="E442" t="str">
            <v>Đánh giá hàm lượng tổng flavonoid  trong lá tía tô trồng bằng công nghệ aquaponic theo độ tuổi</v>
          </cell>
          <cell r="F442" t="str">
            <v>NC</v>
          </cell>
          <cell r="G442" t="str">
            <v>Đánh giá sự thay đổi hàm lương flavonoid theo độ tuổi của lá tía tô trồng bằng cn aquaponic, từ đó đề xuất thời điểm thu hoạch phù hợp</v>
          </cell>
          <cell r="H442" t="str">
            <v>Tìm hiểu về công nghệ aquaponic
Đánh giá sự thay đổi các chỉ số 
Phân tích hàm lượng flavonoid theo độ tuổi của lá tía tô
Đánh giá sự thay đổi tương đối giữa hợp chất flavonoid với các nhóm hợp chất khác theo độ tuổi</v>
          </cell>
          <cell r="I442" t="str">
            <v xml:space="preserve">Đề xuất thời điểm thu hoạch thích hợp </v>
          </cell>
          <cell r="J442" t="str">
            <v>Nguyễn Quỳnh</v>
          </cell>
          <cell r="K442" t="str">
            <v>Như</v>
          </cell>
          <cell r="L442">
            <v>2005180335</v>
          </cell>
          <cell r="M442" t="str">
            <v>09DHTP2</v>
          </cell>
          <cell r="N442" t="str">
            <v>Dương Hữu Huy</v>
          </cell>
        </row>
        <row r="443">
          <cell r="C443" t="str">
            <v>KLTN09-411</v>
          </cell>
          <cell r="D443">
            <v>1</v>
          </cell>
          <cell r="E443" t="str">
            <v>Phê duyệt phương pháp và ứng dụng phân tích đa dư lượng thuốc bảo vệ thực vật trong sản phẩm hồ tiêu bằng kỹ thuật chiết pha rắn và LC-MS/MS: NHÓM CARBAMATE</v>
          </cell>
          <cell r="F443" t="str">
            <v>NC</v>
          </cell>
          <cell r="G443" t="str">
            <v>Phê duyệt phương pháp phân tích thuốc bảo vệ thực vât họ carbamate bằng phương pháp LC-MS/MS trên nền mẫu hồ tiêu</v>
          </cell>
          <cell r="H443" t="str">
            <v>Tìm hiểu về hiện trạng sử dụng thuốc bảo vệ thực vật trên sản phẩm hồ tiêu. Danh sách nhóm các hợp chất bị cấm hoặc mức MRL của 1 số quốc gia nhập khẩu hồ tiêu việt nam
Thực hiện phê duyệt phương pháp theo phiên bản SANTE mới nhất
Ứng dụng phương pháp đã phê duyệt để phân tích một số mẫu tiêu trên thị trường</v>
          </cell>
          <cell r="I443" t="str">
            <v>Các thông số xác nhận giá trị sử dụng của phương pháp phân tích thuốc bảo vệ thực vật họ carbamate trên nền mẫu hồ tiêu bằng LC-MS/MS</v>
          </cell>
          <cell r="J443" t="str">
            <v>Nguyễn Thành</v>
          </cell>
          <cell r="K443" t="str">
            <v>Sang</v>
          </cell>
          <cell r="L443">
            <v>2005181250</v>
          </cell>
          <cell r="M443" t="str">
            <v>09DHTP3</v>
          </cell>
          <cell r="N443" t="str">
            <v>Dương Hữu Huy</v>
          </cell>
        </row>
        <row r="444">
          <cell r="C444" t="str">
            <v>KLTN09-413</v>
          </cell>
          <cell r="D444">
            <v>1</v>
          </cell>
          <cell r="E444" t="str">
            <v>Phê duyệt phương pháp và ứng dụng phân tích đa dư lượng thuốc bảo vệ thực vật trong sản phẩm hồ tiêu bằng kỹ thuật chiết pha rắn và LC-MS/MS: NHÓM CONAZOLE (TRIAZOLE)</v>
          </cell>
          <cell r="F444" t="str">
            <v>NC</v>
          </cell>
          <cell r="G444" t="str">
            <v>Phê duyệt phương pháp phân tích thuốc bảo vệ thực vât họ conazole bằng phương pháp LC-MS/MS trên nền mẫu hồ tiêu</v>
          </cell>
          <cell r="H444" t="str">
            <v>Tìm hiểu về hiện trạng sử dụng thuốc bảo vệ thực vật trên sản phẩm hồ tiêu. Danh sách nhóm các hợp chất bị cấm hoặc mức MRL của 1 số quốc gia nhập khẩu hồ tiêu việt nam
Thực hiện phê duyệt phương pháp theo phiên bản SANTE mới nhất
Ứng dụng phương pháp đã phê duyệt để phân tích một số mẫu tiêu trên thị trường</v>
          </cell>
          <cell r="I444" t="str">
            <v>Các thông số xác nhận giá trị sử dụng của phương pháp phân tích thuốc bảo vệ thực vật họ conazole trên nền mẫu hồ tiêu bằng LC-MS/MS</v>
          </cell>
          <cell r="J444" t="str">
            <v>Trần Bảo</v>
          </cell>
          <cell r="K444" t="str">
            <v>Long</v>
          </cell>
          <cell r="L444" t="str">
            <v>2005181138</v>
          </cell>
          <cell r="M444" t="str">
            <v>09DHTP2</v>
          </cell>
          <cell r="N444" t="str">
            <v>Dương Hữu Huy</v>
          </cell>
        </row>
        <row r="445">
          <cell r="C445" t="str">
            <v>KLTN09-414</v>
          </cell>
          <cell r="D445">
            <v>1</v>
          </cell>
          <cell r="E445" t="str">
            <v>Nghiên cứu tổng quan về phương pháp phân tích thuốc bảo vệ thực vật trong một số nông sản</v>
          </cell>
          <cell r="F445" t="str">
            <v>NC</v>
          </cell>
          <cell r="G445" t="str">
            <v>Tìm hiểu về  về phương pháp phân tích thuốc bảo vệ thực vật trong một số nông sản</v>
          </cell>
          <cell r="H445" t="str">
            <v>(Notes: SV có làm thí nghiệm)
Tìm hiểu về các hóa chất thuốc bảo vệ thực vật 
Tìm hiểu về danh mục cấm hoặc mức MRL của hoạt chất thuốc bảo vệ thực vật
Tổng hợp về các phương pháp phân tích từ TCVN, tiêu chuẩn quốc tế, hay các bài báo khoa học
Đánh giá ưu và nhược điểm, phạm vi áp dụng</v>
          </cell>
          <cell r="I445" t="str">
            <v xml:space="preserve">báo cáo tổng quan về phương pháp LC và GC + (Detectors) trong phân tích thuốc bảo vệ thực vật </v>
          </cell>
          <cell r="J445" t="str">
            <v>Lưu Thị Như</v>
          </cell>
          <cell r="K445" t="str">
            <v>Quỳnh</v>
          </cell>
          <cell r="L445">
            <v>2005180404</v>
          </cell>
          <cell r="M445" t="str">
            <v>09DHTP2</v>
          </cell>
          <cell r="N445" t="str">
            <v>Dương Hữu Huy</v>
          </cell>
        </row>
        <row r="446">
          <cell r="C446" t="str">
            <v>KLTN09-415</v>
          </cell>
          <cell r="D446">
            <v>1</v>
          </cell>
          <cell r="E446" t="str">
            <v>Phê duyệt phương pháp và ứng dụng phân tích đa dư lượng thuốc bảo vệ thực vật trong sản phẩm hồ tiêu bằng kỹ thuật chiết pha rắn và GC-MS/MS: NHÓM LÂN HỮU CƠ</v>
          </cell>
          <cell r="F446" t="str">
            <v>NC</v>
          </cell>
          <cell r="G446" t="str">
            <v>Phê duyệt phương pháp phân tích thuốc bảo vệ thực vât họ lân hữu cơ bằng phương pháp GC-MS/MS trên nền mẫu hồ tiêu</v>
          </cell>
          <cell r="H446" t="str">
            <v>Tìm hiểu về hiện trạng sử dụng thuốc bảo vệ thực vật trên sản phẩm hồ tiêu. Danh sách nhóm các hợp chất bị cấm hoặc mức MRL của 1 số quốc gia nhập khẩu hồ tiêu việt nam
Thực hiện phê duyệt phương pháp theo phiên bản SANTE mới nhất
Ứng dụng phương pháp đã phê duyệt để phân tích một số mẫu tiêu trên thị trường</v>
          </cell>
          <cell r="I446" t="str">
            <v>Các thông số xác nhận giá trị sử dụng của phương pháp phân tích thuốc bảo vệ thực vật họ lân hữu cơ trên nền mẫu hồ tiêu bằng LC-MS/MS</v>
          </cell>
          <cell r="J446" t="str">
            <v>Nguyễn Phan Thảo</v>
          </cell>
          <cell r="K446" t="str">
            <v>Nguyên</v>
          </cell>
          <cell r="L446">
            <v>2005181187</v>
          </cell>
          <cell r="M446" t="str">
            <v>09DHTP6</v>
          </cell>
          <cell r="N446" t="str">
            <v>Dương Hữu Huy</v>
          </cell>
        </row>
        <row r="447">
          <cell r="C447" t="str">
            <v>KLTN09-419</v>
          </cell>
          <cell r="D447">
            <v>1</v>
          </cell>
          <cell r="E447" t="str">
            <v>Nghiên cứu tổng quan về các kỹ thuật xử lý mẫu trong phân tích thuốc bảo vệ thực vật trong nông sản</v>
          </cell>
          <cell r="F447" t="str">
            <v>NC</v>
          </cell>
          <cell r="G447" t="str">
            <v>Tìm hiểu về các kỹ thuật xử lý mẫu trong phân tích thuốc bảo vệ thực vật trong nông sản</v>
          </cell>
          <cell r="H447" t="str">
            <v>(Notes: sv có làm thí nghiệm)
Tìm hiểu về các hóa chất thuốc bảo vệ thực vật 
Tìm hiểu về danh mục cấm hoặc mức MRL của hoạt chất thuốc bảo vệ thực vật
Tổng hợp về các phương pháp xử lý mẫu từ TCVN, tiêu chuẩn quốc tế, hay các bài báo khoa học
Đánh giá ưu và nhược điểm, phạm vi áp dụng</v>
          </cell>
          <cell r="I447" t="str">
            <v>báo cáo tổng quan về các kỹ thuật chiết tách trong phân tích thuốc bảo vệ thực vật</v>
          </cell>
          <cell r="J447" t="str">
            <v>Tô Thị Kiều Như</v>
          </cell>
          <cell r="K447" t="str">
            <v>Ý</v>
          </cell>
          <cell r="L447">
            <v>2005181382</v>
          </cell>
          <cell r="M447" t="str">
            <v>09DHTP9</v>
          </cell>
          <cell r="N447" t="str">
            <v>Dương Hữu Huy</v>
          </cell>
        </row>
        <row r="448">
          <cell r="C448" t="str">
            <v>KLTN09-421</v>
          </cell>
          <cell r="D448">
            <v>1</v>
          </cell>
          <cell r="E448" t="str">
            <v>Tinh dầu Bạc hà Nhật trồng bằng công nghệ aquaponic: Quy trình chưng cất lôi cuốn hơi nước và so sánh với giống Bạc hà Việt Nam</v>
          </cell>
          <cell r="F448" t="str">
            <v>NC</v>
          </cell>
          <cell r="G448" t="str">
            <v>Xác định các điều kiện tối ưu để thu nhận tinh dầu bằng phương pháp chưng cất lôi cuốn hơi nước
So sánh hàm lượng tinh dầu giữa giống Bạc hà Nhật và Việt Nam</v>
          </cell>
          <cell r="H448" t="str">
            <v>Tìm hiều về giống Bạc hà Nhật 
Khảo sát điều kiện trích lý tinh dầu bằng phương pháp lôi cuốn hơi nước
(Ngoài ra giống Bạc hà Nhật trồng trên đất ở VN cũng được quan tâm, nhưng GV tạm thời chưa tìm được nguồn cung cấp )
Ngoài ra mẫu tinh dầu được kiểm tra trên GC-MS để so sánh đặc trưng của tinh dầu bạc hà Nhật và Việt Nam</v>
          </cell>
          <cell r="I448" t="str">
            <v>Điều kiện trích ly tối ưu và Đánh giá so sánh giữa hàm lượng tinh dầu bạc hà Nhật với giống bạc hà Việt Nam</v>
          </cell>
          <cell r="J448" t="str">
            <v>Võ Thị Thanh</v>
          </cell>
          <cell r="K448" t="str">
            <v>Phương</v>
          </cell>
          <cell r="L448">
            <v>2005181229</v>
          </cell>
          <cell r="M448" t="str">
            <v>09DHTP9</v>
          </cell>
          <cell r="N448" t="str">
            <v>Dương Hữu Huy</v>
          </cell>
        </row>
        <row r="449">
          <cell r="C449">
            <v>0</v>
          </cell>
          <cell r="D449">
            <v>0</v>
          </cell>
          <cell r="E449">
            <v>0</v>
          </cell>
          <cell r="F449">
            <v>0</v>
          </cell>
          <cell r="G449">
            <v>0</v>
          </cell>
          <cell r="H449">
            <v>0</v>
          </cell>
          <cell r="I449">
            <v>0</v>
          </cell>
          <cell r="J449" t="str">
            <v>Lê Thị Thanh</v>
          </cell>
          <cell r="K449" t="str">
            <v>Thúy</v>
          </cell>
          <cell r="L449">
            <v>2005181291</v>
          </cell>
          <cell r="M449" t="str">
            <v>09DHTP9</v>
          </cell>
          <cell r="N449">
            <v>0</v>
          </cell>
        </row>
        <row r="450">
          <cell r="C450">
            <v>0</v>
          </cell>
          <cell r="D450">
            <v>0</v>
          </cell>
          <cell r="E450">
            <v>0</v>
          </cell>
          <cell r="F450">
            <v>0</v>
          </cell>
          <cell r="G450">
            <v>0</v>
          </cell>
          <cell r="H450">
            <v>0</v>
          </cell>
          <cell r="I450">
            <v>0</v>
          </cell>
          <cell r="J450">
            <v>0</v>
          </cell>
          <cell r="K450">
            <v>0</v>
          </cell>
          <cell r="L450">
            <v>0</v>
          </cell>
          <cell r="M450">
            <v>0</v>
          </cell>
          <cell r="N450">
            <v>0</v>
          </cell>
        </row>
        <row r="451">
          <cell r="C451" t="str">
            <v>KLTN09-426</v>
          </cell>
          <cell r="D451">
            <v>1</v>
          </cell>
          <cell r="E451" t="str">
            <v>Nghiên cứu những yếu tố ảnh hưởng đến quyết định mua hàng của người tiêu dùng trong mùa dịch COVID</v>
          </cell>
          <cell r="F451" t="str">
            <v>NCNTD</v>
          </cell>
          <cell r="G451" t="str">
            <v>Nghiên cứu cấu trúc nhận thức của NTD đối với sản phẩm mới</v>
          </cell>
          <cell r="H451" t="str">
            <v>- Tổng quan về phương pháp Word Association
- Thực hiện khảo sát (n=200) theo cả 2 phương pháp. Phương pháp 1: có ước lượng mức độ quan trọng (n=100), và Phương pháp 2: mặc định mức độ quan trọng của từng từ ngữ là như nhau (n=100).
- Xây dựng text corpus
- Tổng quan các phương pháp thống kê và phần mềm tính toán R trong phân tích ngôn ngữ
- Phân tích word cloud và Corresponding Analysis
- Xây dựng mạng neuron network biểu diễn mối liên hệ giữa các từ (cũng chính là cấu trúc nhận thức của NTD)
- So sánh 2 biến thể của phương pháp word association</v>
          </cell>
          <cell r="I451" t="str">
            <v>- Phát hiện các yếu tố liên quan đến cấu trúc nhận thức của NTD đối với sản phẩm nước tăng lực</v>
          </cell>
          <cell r="J451" t="str">
            <v>Nguyễn Hoài Thanh</v>
          </cell>
          <cell r="K451" t="str">
            <v>Trúc</v>
          </cell>
          <cell r="L451" t="str">
            <v>2005181338</v>
          </cell>
          <cell r="M451" t="str">
            <v>09DHTP8</v>
          </cell>
          <cell r="N451" t="str">
            <v>Lê Minh Tâm</v>
          </cell>
        </row>
        <row r="452">
          <cell r="C452">
            <v>0</v>
          </cell>
          <cell r="D452">
            <v>0</v>
          </cell>
          <cell r="E452">
            <v>0</v>
          </cell>
          <cell r="F452">
            <v>0</v>
          </cell>
          <cell r="G452">
            <v>0</v>
          </cell>
          <cell r="H452">
            <v>0</v>
          </cell>
          <cell r="I452">
            <v>0</v>
          </cell>
          <cell r="J452" t="str">
            <v>Nguyễn Thị Hải</v>
          </cell>
          <cell r="K452" t="str">
            <v>Yến</v>
          </cell>
          <cell r="L452">
            <v>2005180529</v>
          </cell>
          <cell r="M452" t="str">
            <v>09DHTP8</v>
          </cell>
          <cell r="N452">
            <v>0</v>
          </cell>
        </row>
        <row r="453">
          <cell r="C453">
            <v>0</v>
          </cell>
          <cell r="D453">
            <v>0</v>
          </cell>
          <cell r="E453">
            <v>0</v>
          </cell>
          <cell r="F453">
            <v>0</v>
          </cell>
          <cell r="G453">
            <v>0</v>
          </cell>
          <cell r="H453">
            <v>0</v>
          </cell>
          <cell r="I453">
            <v>0</v>
          </cell>
          <cell r="J453" t="str">
            <v>Lê Thị Bảo</v>
          </cell>
          <cell r="K453" t="str">
            <v>Trâm</v>
          </cell>
          <cell r="L453">
            <v>2005181309</v>
          </cell>
          <cell r="M453" t="str">
            <v>09DHTP9</v>
          </cell>
          <cell r="N453">
            <v>0</v>
          </cell>
        </row>
        <row r="454">
          <cell r="C454" t="str">
            <v>KLTN09-395</v>
          </cell>
          <cell r="D454">
            <v>1</v>
          </cell>
          <cell r="E454" t="str">
            <v>Ứng dụng phương pháp ideal profile trong phát triển sản phẩm café sữa đóng lon dành cho người tiêu dùng nam trẻ tuổi (18-25 tuổi).</v>
          </cell>
          <cell r="F454" t="str">
            <v>NCNTD</v>
          </cell>
          <cell r="G454" t="str">
            <v>Đề xuất công thức chế biến sản phẩm café sữa đóng lon phù hợp thị hiếu người tiêu dùng nam trẻ tuổi</v>
          </cell>
          <cell r="H454" t="str">
            <v>1. Nghiên cứu quy trình chế biến sản phẩm trong quy mô PTN.
2. Lập thông số kỹ thuật và mô tả sản phẩm
3. Đánh giá cảm quan.
4. Xác định vùng sản phẩm lý tưởng.
5. Điều chỉnh sản phẩm mẫu lần 1.
6. Đánh giá cảm quan lần 2 và điều chỉnh sản phẩm (nếu chưa đạt)</v>
          </cell>
          <cell r="I454" t="str">
            <v>Công thức chế biến sản phẩm café sữa đóng lon phù hợp thị hiếu người tiêu dùng nam trẻ tuổi (quy mô PTN)</v>
          </cell>
          <cell r="J454" t="str">
            <v>Nguyễn Ngọc</v>
          </cell>
          <cell r="K454" t="str">
            <v>Hiển</v>
          </cell>
          <cell r="L454" t="str">
            <v>2005181072</v>
          </cell>
          <cell r="M454" t="str">
            <v>09DHTP4</v>
          </cell>
          <cell r="N454" t="str">
            <v>Lê Minh Tâm</v>
          </cell>
        </row>
        <row r="455">
          <cell r="C455">
            <v>0</v>
          </cell>
          <cell r="D455">
            <v>0</v>
          </cell>
          <cell r="E455">
            <v>0</v>
          </cell>
          <cell r="F455">
            <v>0</v>
          </cell>
          <cell r="G455">
            <v>0</v>
          </cell>
          <cell r="H455">
            <v>0</v>
          </cell>
          <cell r="I455">
            <v>0</v>
          </cell>
          <cell r="J455" t="str">
            <v>Nguyễn Khánh</v>
          </cell>
          <cell r="K455" t="str">
            <v>Linh</v>
          </cell>
          <cell r="L455" t="str">
            <v>2005180372</v>
          </cell>
          <cell r="M455" t="str">
            <v>09DHTP5</v>
          </cell>
          <cell r="N455">
            <v>0</v>
          </cell>
        </row>
        <row r="456">
          <cell r="C456" t="str">
            <v>KLTN09-396</v>
          </cell>
          <cell r="D456">
            <v>1</v>
          </cell>
          <cell r="E456" t="str">
            <v>Ứng dụng phương pháp ideal profile trong phát triển sản phẩm café sữa đóng lon dành cho người tiêu dùng nữ trẻ tuổi (18-25 tuổi).</v>
          </cell>
          <cell r="F456" t="str">
            <v>NCNTD</v>
          </cell>
          <cell r="G456" t="str">
            <v>Đề xuất công thức chế biến sản phẩm café sữa đóng lon phù hợp thị hiếu người tiêu dùng nữ trẻ tuổi</v>
          </cell>
          <cell r="H456" t="str">
            <v>1. Nghiên cứu quy trình chế biến sản phẩm trong quy mô PTN.
2. Lập thông số kỹ thuật và mô tả sản phẩm
3. Đánh giá cảm quan.
4. Xác định vùng sản phẩm lý tưởng.
5. Điều chỉnh sản phẩm mẫu lần 1.
6. Đánh giá cảm quan lần 2 và điều chỉnh sản phẩm (nếu chưa đạt)</v>
          </cell>
          <cell r="I456" t="str">
            <v>Công thức chế biến sản phẩm café sữa đóng lon phù hợp thị hiếu người tiêu dùng nữ trẻ tuổi (quy mô PTN)</v>
          </cell>
          <cell r="J456" t="str">
            <v>Phạm Nguyễn Phương Uyên</v>
          </cell>
          <cell r="K456" t="str">
            <v>Uyên</v>
          </cell>
          <cell r="L456" t="str">
            <v xml:space="preserve">2005180236
</v>
          </cell>
          <cell r="M456" t="str">
            <v xml:space="preserve">09DHTP8
</v>
          </cell>
          <cell r="N456" t="str">
            <v>Lê Minh Tâm</v>
          </cell>
        </row>
        <row r="457">
          <cell r="C457">
            <v>0</v>
          </cell>
          <cell r="D457">
            <v>0</v>
          </cell>
          <cell r="E457">
            <v>0</v>
          </cell>
          <cell r="F457">
            <v>0</v>
          </cell>
          <cell r="G457">
            <v>0</v>
          </cell>
          <cell r="H457">
            <v>0</v>
          </cell>
          <cell r="I457">
            <v>0</v>
          </cell>
          <cell r="J457" t="str">
            <v>Trần Thị Thúy</v>
          </cell>
          <cell r="K457" t="str">
            <v>Vy</v>
          </cell>
          <cell r="L457">
            <v>2005180546</v>
          </cell>
          <cell r="M457" t="str">
            <v>09DHTP9</v>
          </cell>
          <cell r="N457">
            <v>0</v>
          </cell>
        </row>
        <row r="458">
          <cell r="C458" t="str">
            <v>KLTN09-398</v>
          </cell>
          <cell r="D458">
            <v>1</v>
          </cell>
          <cell r="E458" t="str">
            <v>Đề xuất bảng khảo sát người tiêu dùng nhằm xác định ý tưởng sản phẩm thuộc nhóm bánh qui và đề xuất công thức cho sản phẩm mẫu.</v>
          </cell>
          <cell r="F458" t="str">
            <v>NCNTD</v>
          </cell>
          <cell r="G458" t="str">
            <v>Đề xuất bảng khảo sát người tiêu dùng và công thức sản phẩm mẫu</v>
          </cell>
          <cell r="H458" t="str">
            <v>1. Thiết kế nội dung khảo sát và đánh giá độ tin cậy của bảng khảo sát.
2. Thực hiện khảo sát người tiêu dùng mục tiêu.
3. Phân tích kết quả và đề xuất ý tưởng sản phẩm.
4. Thực hiện nghiên cứu công thức sản phẩm mẫu.
5. Đánh giá cảm quan thị hiếu
6. Điều chỉnh công thức mẫu đạt mức liking</v>
          </cell>
          <cell r="I458" t="str">
            <v>Bảng khảo sát người tiêu dùng và công thức sản phẩm mẫu (quy mô PTN)</v>
          </cell>
          <cell r="J458" t="str">
            <v>Nguyễn Thị Ánh</v>
          </cell>
          <cell r="K458" t="str">
            <v>Vi</v>
          </cell>
          <cell r="L458">
            <v>2005181361</v>
          </cell>
          <cell r="M458" t="str">
            <v>09DHTP8</v>
          </cell>
          <cell r="N458" t="str">
            <v>Lê Minh Tâm</v>
          </cell>
        </row>
        <row r="459">
          <cell r="C459">
            <v>0</v>
          </cell>
          <cell r="D459">
            <v>0</v>
          </cell>
          <cell r="E459">
            <v>0</v>
          </cell>
          <cell r="F459">
            <v>0</v>
          </cell>
          <cell r="G459">
            <v>0</v>
          </cell>
          <cell r="H459">
            <v>0</v>
          </cell>
          <cell r="I459">
            <v>0</v>
          </cell>
          <cell r="J459" t="str">
            <v>Mã Như</v>
          </cell>
          <cell r="K459" t="str">
            <v>Ý</v>
          </cell>
          <cell r="L459">
            <v>2005181383</v>
          </cell>
          <cell r="M459" t="str">
            <v>09DHTP9</v>
          </cell>
          <cell r="N459">
            <v>0</v>
          </cell>
        </row>
        <row r="460">
          <cell r="C460" t="str">
            <v>KLTN09-401</v>
          </cell>
          <cell r="D460">
            <v>1</v>
          </cell>
          <cell r="E460" t="str">
            <v>Đánh giá thị hiếu các sản phẩm nước mắm trên thị trường trong nước và phân tích mối tương quan giữa 6 động cơ lựa chọn và ý định mua sản phẩm nước mắm.</v>
          </cell>
          <cell r="F460" t="str">
            <v>NCNTD</v>
          </cell>
          <cell r="G460" t="str">
            <v>Xác định mối tương quan giữa 6 động cơ lựa chọn và ý định mua sản phẩm nước mắm</v>
          </cell>
          <cell r="H460" t="str">
            <v>1. Lựa chọn mẫu đánh giá cảm quan.
2. Thí nghiệm đánh giá cảm quan thị hiếu và ý định mua các sản phẩm nước mắm.
3. Phân tích kết quả và kết luận</v>
          </cell>
          <cell r="I460" t="str">
            <v>Mối tương quan giữa 6 động cơ lựa chọn và ý định mua sản phẩm nước mắm</v>
          </cell>
          <cell r="J460" t="str">
            <v>Nguyễn Thị Trúc</v>
          </cell>
          <cell r="K460" t="str">
            <v>Tuyền</v>
          </cell>
          <cell r="L460">
            <v>2022170112</v>
          </cell>
          <cell r="M460" t="str">
            <v>08DHDB1</v>
          </cell>
          <cell r="N460" t="str">
            <v>Lê Minh Tâm</v>
          </cell>
        </row>
        <row r="461">
          <cell r="C461">
            <v>0</v>
          </cell>
          <cell r="D461">
            <v>0</v>
          </cell>
          <cell r="E461">
            <v>0</v>
          </cell>
          <cell r="F461">
            <v>0</v>
          </cell>
          <cell r="G461">
            <v>0</v>
          </cell>
          <cell r="H461">
            <v>0</v>
          </cell>
          <cell r="I461">
            <v>0</v>
          </cell>
          <cell r="J461">
            <v>0</v>
          </cell>
          <cell r="K461">
            <v>0</v>
          </cell>
          <cell r="L461">
            <v>0</v>
          </cell>
          <cell r="M461">
            <v>0</v>
          </cell>
          <cell r="N461">
            <v>0</v>
          </cell>
        </row>
        <row r="462">
          <cell r="C462" t="str">
            <v>KLTN09-437</v>
          </cell>
          <cell r="D462">
            <v>1</v>
          </cell>
          <cell r="E462" t="str">
            <v>Nghiên cứu quá trình trích ly triterpenoid saponin tổng từ Sâm Bố Chính với sự hỗ trợ của siêu âm</v>
          </cell>
          <cell r="F462" t="str">
            <v>NC</v>
          </cell>
          <cell r="G462" t="str">
            <v>Đưa ra quy luật tác động riêng rẻ của từng yếu tố công nghệ của quá trình trích ly triterpenoid saponin tổng từ Sâm Bố Chính với sự hỗ trợ của siêu âm</v>
          </cell>
          <cell r="H462" t="str">
            <v>- Ảnh hưởng của tỉ lệ dung môi/nguyên liệu
- Ảnh hưởng của công suất siêu âm
- Ảnh hưởng của thời gian siêu âm
- Ảnh hưởng của chế độ siêu âm</v>
          </cell>
          <cell r="I462" t="str">
            <v>Quy luật tác động của từng yếu tố công nghệ của quá trình trích ly triterpenoid saponin tổng từ Sâm Bố Chính với sự hỗ trợ của siêu âm</v>
          </cell>
          <cell r="J462" t="str">
            <v>Đinh Thị Hồng</v>
          </cell>
          <cell r="K462" t="str">
            <v>Thùy</v>
          </cell>
          <cell r="L462">
            <v>2005181294</v>
          </cell>
          <cell r="M462" t="str">
            <v>09DHTP9</v>
          </cell>
          <cell r="N462" t="str">
            <v>Nguyễn Thị Thảo Minh</v>
          </cell>
        </row>
        <row r="463">
          <cell r="C463" t="str">
            <v>KLTN09-438</v>
          </cell>
          <cell r="D463">
            <v>1</v>
          </cell>
          <cell r="E463" t="str">
            <v>Nghiên cứu quy trình công nghệ sản xuất bánh dừa nướng yến mạch</v>
          </cell>
          <cell r="F463" t="str">
            <v>PTSP</v>
          </cell>
          <cell r="G463" t="str">
            <v>Phát triển sản phẩm bánh dừa nướng yến mạch phù hợp yêu cầu của thị trường</v>
          </cell>
          <cell r="H463" t="str">
            <v>- Khảo sát tỉ lệ phối trộn
- Thiết kế nhãn sản phẩm
- Xây dựng tiêu chuẩn chất lượng tự công bố sản phẩm</v>
          </cell>
          <cell r="I463" t="str">
            <v>Một số thông số công nghệ và bản tự công bố chất lượng sản phẩm bánh dừa nướng yến mạch</v>
          </cell>
          <cell r="J463" t="str">
            <v>Nguyễn Thị Ngọc</v>
          </cell>
          <cell r="K463" t="str">
            <v>Hân</v>
          </cell>
          <cell r="L463">
            <v>2005180074</v>
          </cell>
          <cell r="M463" t="str">
            <v>09DHTP4</v>
          </cell>
          <cell r="N463" t="str">
            <v>Nguyễn Thị Thảo Minh</v>
          </cell>
        </row>
        <row r="464">
          <cell r="C464" t="str">
            <v>KLTN09-439</v>
          </cell>
          <cell r="D464">
            <v>1</v>
          </cell>
          <cell r="E464" t="str">
            <v>Tối ưu hóa quá trình trích ly triterpenoid saponin tổng từ Sâm Bố Chính với sự hỗ trợ của siêu âm</v>
          </cell>
          <cell r="F464" t="str">
            <v>NC</v>
          </cell>
          <cell r="G464" t="str">
            <v>Xác định được quy luật ảnh hưởng đồng thời của các yếu tố và thông số tối ưu cho quá trình trích ly triterpenoid saponin tổng từ Sâm Bố Chính với sự hỗ trợ của siêu âm</v>
          </cell>
          <cell r="H464" t="str">
            <v>- Sàng lọc các yếu tố ảnh hưởng bằng mô hình Placket Burman
- Tối ưu hóa bằng mô hình CCD/CCF/Box Behnken
- Xác định các thông số động học cho quá trình trích ly</v>
          </cell>
          <cell r="I464" t="str">
            <v>Quy luật ảnh hưởng đồng thời của các yếu tố và thông số tối ưu cho quá trình trích ly triterpenoid saponin tổng từ Sâm Bố Chính với sự hỗ trợ của siêu âm</v>
          </cell>
          <cell r="J464" t="str">
            <v>Trần Ngọc</v>
          </cell>
          <cell r="K464" t="str">
            <v>Danh</v>
          </cell>
          <cell r="L464">
            <v>2005181028</v>
          </cell>
          <cell r="M464" t="str">
            <v>09DHTP1</v>
          </cell>
          <cell r="N464" t="str">
            <v>Nguyễn Thị Thảo Minh</v>
          </cell>
        </row>
        <row r="465">
          <cell r="C465" t="str">
            <v>KLTN09-440</v>
          </cell>
          <cell r="D465">
            <v>1</v>
          </cell>
          <cell r="E465" t="str">
            <v>Nghiên cứu quá trình trích ly triterpenoid saponin tổng từ Sâm Bố Chính bằng dung môi</v>
          </cell>
          <cell r="F465" t="str">
            <v>NC</v>
          </cell>
          <cell r="G465" t="str">
            <v>Đưa ra quy luật tác động riêng rẻ của từng yếu tố công nghệ của quá trình trích ly triterpenoid saponin tổng từ Sâm Bố Chính bằng dung môi</v>
          </cell>
          <cell r="H465" t="str">
            <v>- Ảnh hưởng của loại dung môi
- Ảnh hưởng của tỉ lệ dung môi/nguyên liệu
- Ảnh hưởng của nhiệt độ
- Ảnh hưởng của thời gian</v>
          </cell>
          <cell r="I465" t="str">
            <v>Quy luật tác động của từng yếu tố công nghệ của quá trình trích ly triterpenoid saponin tổng từ Sâm Bố Chính bằng dung môi</v>
          </cell>
          <cell r="J465" t="str">
            <v>Trần Quốc</v>
          </cell>
          <cell r="K465" t="str">
            <v>Trung</v>
          </cell>
          <cell r="L465">
            <v>2005181341</v>
          </cell>
          <cell r="M465" t="str">
            <v>09DHTP9</v>
          </cell>
          <cell r="N465" t="str">
            <v>Nguyễn Thị Thảo Minh</v>
          </cell>
        </row>
        <row r="466">
          <cell r="C466" t="str">
            <v>KLTN09-441</v>
          </cell>
          <cell r="D466">
            <v>1</v>
          </cell>
          <cell r="E466" t="str">
            <v>Ngiên cứu sản xuất sốt mayonnaise từ bơ</v>
          </cell>
          <cell r="F466" t="str">
            <v>PTSP</v>
          </cell>
          <cell r="G466" t="str">
            <v>Phát triển sản phẩm mayonnaise từ bơ phù hợp yêu cầu của người tiêu dùng</v>
          </cell>
          <cell r="H466" t="str">
            <v>- Khảo sát tỉ lệ phối trộn
- Thiết kế nhãn sản phẩm
- Xây dựng tiêu chuẩn chất lượng tự công bố sản phẩm</v>
          </cell>
          <cell r="I466" t="str">
            <v>Bản tự công bố chất lượng sản phẩm mayonnaise từ bơ</v>
          </cell>
          <cell r="J466" t="str">
            <v>Vũ Anh</v>
          </cell>
          <cell r="K466" t="str">
            <v>Trí</v>
          </cell>
          <cell r="L466">
            <v>2005181332</v>
          </cell>
          <cell r="M466" t="str">
            <v>09DHTP9</v>
          </cell>
          <cell r="N466" t="str">
            <v>Nguyễn Thị Thảo Minh</v>
          </cell>
        </row>
        <row r="467">
          <cell r="C467" t="str">
            <v>KLTN09-442</v>
          </cell>
          <cell r="D467">
            <v>1</v>
          </cell>
          <cell r="E467" t="str">
            <v>Tối ưu hóa quá trình trích ly triterpenoid saponin tổng từ Sâm Bố Chính bằng dung môi</v>
          </cell>
          <cell r="F467" t="str">
            <v>NC</v>
          </cell>
          <cell r="G467" t="str">
            <v>Xác định được quy luật ảnh hưởng đồng thời của các yếu tố và thông số tối ưu cho quá trình trích ly triterpenoid saponin tổng từ Sâm Bố Chính bằng dung môi</v>
          </cell>
          <cell r="H467" t="str">
            <v>- Sàng lọc các yếu tố ảnh hưởng bằng mô hình Placket Burman
- Tối ưu hóa bằng mô hình CCD/CCF/Box Behnken</v>
          </cell>
          <cell r="I467" t="str">
            <v>Quy luật ảnh hưởng đồng thời của các yếu tố và thông số tối ưu cho quá trình trích ly triterpenoid saponin tổng từ Sâm Bố Chính bằng dung môi</v>
          </cell>
          <cell r="J467" t="str">
            <v>Nguyễn Đăng</v>
          </cell>
          <cell r="K467" t="str">
            <v>Trường</v>
          </cell>
          <cell r="L467">
            <v>2005181342</v>
          </cell>
          <cell r="M467" t="str">
            <v>09DHTP8</v>
          </cell>
          <cell r="N467" t="str">
            <v>Nguyễn Thị Thảo Minh</v>
          </cell>
        </row>
        <row r="468">
          <cell r="C468" t="str">
            <v>KLTN09-443</v>
          </cell>
          <cell r="D468">
            <v>1</v>
          </cell>
          <cell r="E468" t="str">
            <v>Khảo sát và phân tích nhu cầu, thị hiếu người tiêu dùng về các sản phẩm bổ sung sâm</v>
          </cell>
          <cell r="F468" t="str">
            <v>NC</v>
          </cell>
          <cell r="G468" t="str">
            <v>Xác định được nhu cầu và thị hiếu của người tiêu dùng về các dùng sản phẩm bổ sung sâm</v>
          </cell>
          <cell r="H468" t="str">
            <v>- Khảo sát nhu cầu của người tiêu dùng
- Khảo sát thị hiếu của người tiêu dùng
- Phân tích MCA của nhu cầu và thị hiếu với các yếu tố nhân trắc học
- Xây dựng profile sản phẩm
- Xây dựng tiêu chuẩn chất lượng tự công bố cho 01 dòng sản phẩm từ sâm</v>
          </cell>
          <cell r="I468" t="str">
            <v>- Nhu cầu và thị hiếu của người tiêu dùng về các dòng sản phẩm từ sâm
- Tiêu chuẩn chất lượng tự công bố cho 01 dòng sản phẩm từ sâm</v>
          </cell>
          <cell r="J468" t="str">
            <v>Hồ Hiệp</v>
          </cell>
          <cell r="K468" t="str">
            <v>Thành</v>
          </cell>
          <cell r="L468">
            <v>2005181269</v>
          </cell>
          <cell r="M468" t="str">
            <v>09DHTP9</v>
          </cell>
          <cell r="N468" t="str">
            <v>Nguyễn Thị Thảo Minh</v>
          </cell>
        </row>
        <row r="469">
          <cell r="C469" t="str">
            <v>KLTN09-444</v>
          </cell>
          <cell r="D469">
            <v>1</v>
          </cell>
          <cell r="E469" t="str">
            <v>Tổng quan phương pháp bảo quản nhân sâm tươi</v>
          </cell>
          <cell r="F469" t="str">
            <v>TQTL</v>
          </cell>
          <cell r="G469" t="str">
            <v>Tổng hợp công trình nghiên cứu về bảo quản nhân sâm tươi trong những năm gần đây</v>
          </cell>
          <cell r="H469" t="str">
            <v>- Lựa chọn tài liệu phù hợp; 
- Phân tích tổng hợp các tài liệu; 
- Viết báo cáo tổng kết</v>
          </cell>
          <cell r="I469" t="str">
            <v>Báo cáo tổng hợp về  các phương pháp bảo quản nhân sâm tươi trong những năm gần đây</v>
          </cell>
          <cell r="J469" t="str">
            <v>Lê Thị Hồng</v>
          </cell>
          <cell r="K469" t="str">
            <v>Thắm</v>
          </cell>
          <cell r="L469">
            <v>2005181266</v>
          </cell>
          <cell r="M469" t="str">
            <v>09DHTP9</v>
          </cell>
          <cell r="N469" t="str">
            <v>Nguyễn Thị Thảo Minh</v>
          </cell>
        </row>
        <row r="470">
          <cell r="C470" t="str">
            <v>KLTN09-445</v>
          </cell>
          <cell r="D470">
            <v>1</v>
          </cell>
          <cell r="E470" t="str">
            <v>Tổng quan về quá trình khử protein trong sản xuất chitin/chitosan từ phụ phẩm giáp xác bằng phương pháp sinh học</v>
          </cell>
          <cell r="F470" t="str">
            <v>TQTL</v>
          </cell>
          <cell r="G470" t="str">
            <v>Tổng hợp công trình nghiên cứu về khử protein trong sản xuất chitin/chitosan từ phụ phẩm giáp xác bằng phương pháp sinh học trong những năm gần đây</v>
          </cell>
          <cell r="H470" t="str">
            <v>- Lựa chọn tài liệu phù hợp; 
- Phân tích tổng hợp các tài liệu; 
- Viết báo cáo tổng kết</v>
          </cell>
          <cell r="I470" t="str">
            <v>Báo cáo tổng hợp về quá trình khử protein trong sản xuất chitin/chitosan từ phụ phẩm giáp xác bằng phương pháp sinh học trong những năm gần đây</v>
          </cell>
          <cell r="J470" t="str">
            <v>Nguyễn Thị Cẩm</v>
          </cell>
          <cell r="K470" t="str">
            <v>Tú</v>
          </cell>
          <cell r="L470">
            <v>2005180081</v>
          </cell>
          <cell r="M470" t="str">
            <v>09DHTP8</v>
          </cell>
          <cell r="N470" t="str">
            <v>Nguyễn Thị Thảo Minh</v>
          </cell>
        </row>
        <row r="471">
          <cell r="C471" t="str">
            <v>KLTN09-446</v>
          </cell>
          <cell r="D471">
            <v>1</v>
          </cell>
          <cell r="E471" t="str">
            <v>Tổng quan về quá trình khử Protein trong sản xuất Chitin/Chitosan từ phụ phẩm giáp xác bằng phương pháp hóa học</v>
          </cell>
          <cell r="F471" t="str">
            <v>TQTL</v>
          </cell>
          <cell r="G471" t="str">
            <v>Tổng hợp công trình nghiên cứu về khử protein trong sản xuất chitin/chitosan từ phụ phẩm giáp xác bằng phương pháp hóa học trong những năm gần đây</v>
          </cell>
          <cell r="H471" t="str">
            <v>- Lựa chọn tài liệu phù hợp; 
- Phân tích tổng hợp các tài liệu; 
- Viết báo cáo tổng kết</v>
          </cell>
          <cell r="I471" t="str">
            <v>Báo cáo tổng hợp về quá trình khử protein trong sản xuất chitin/chitosan từ phụ phẩm giáp xác bằng phương pháp hóa họctrong những năm gần đây</v>
          </cell>
          <cell r="J471" t="str">
            <v>Nguyễn Huỳnh Như</v>
          </cell>
          <cell r="K471" t="str">
            <v>Ý</v>
          </cell>
          <cell r="L471">
            <v>2005180107</v>
          </cell>
          <cell r="M471" t="str">
            <v>09DHTP8</v>
          </cell>
          <cell r="N471" t="str">
            <v>Nguyễn Thị Thảo Minh</v>
          </cell>
        </row>
        <row r="472">
          <cell r="C472" t="str">
            <v>KLTN09-447</v>
          </cell>
          <cell r="D472">
            <v>1</v>
          </cell>
          <cell r="E472" t="str">
            <v>Xây dựng hệ thống quản lý ATTP theo tiêu chuẩn ISO 22000:2018 cho QTSX thịt heo mát đóng khay tại công ty CJ Vina Argi - Xây dựng kế hoạch kiểm soát mối nguy</v>
          </cell>
          <cell r="F472" t="str">
            <v>HTCL</v>
          </cell>
          <cell r="G472" t="str">
            <v>Xây dựng hệ thống quản lý ATTP theo tiêu chuẩn ISO 22000:2018 cho QTSX thịt heo mát đóng khay tại công ty CJ Vina Argi - Xây dựng kế hoạch kiểm soát mối nguy</v>
          </cell>
          <cell r="H472" t="str">
            <v>- Tìm hiểu về tiêu chuẩn ISO 22000:2018
- Mô tả cơ sở
- Đánh giá thực trạng tại cơ sở
- Xây dựng hệ thống kiểm soát mối nguy
- Thủ tục phòng ngừa và kiểm soát chất gây dị ứng</v>
          </cell>
          <cell r="I472" t="str">
            <v>- Báo cáo thực trạng cơ sở, kiểm soát mối nguy và thủ tục phòng ngừa, kiểm soát chất gây dị ứng theo tiêu chuẩn ISO 22000:2018 cho cho QTSX thịt heo mát đóng khay tại công ty CJ Vina Argi</v>
          </cell>
          <cell r="J472" t="str">
            <v>Bùi Thị Thảo</v>
          </cell>
          <cell r="K472" t="str">
            <v>Vi</v>
          </cell>
          <cell r="L472">
            <v>2005181363</v>
          </cell>
          <cell r="M472" t="str">
            <v>09DHTP8</v>
          </cell>
          <cell r="N472" t="str">
            <v>Nguyễn Thị Thảo Minh</v>
          </cell>
        </row>
        <row r="473">
          <cell r="C473" t="str">
            <v>KLTN09-448</v>
          </cell>
          <cell r="D473">
            <v>1</v>
          </cell>
          <cell r="E473" t="str">
            <v>Xây dựng hệ thống quản lý ATTP theo tiêu chuẩn ISO 22000:2018 cho QTSX thịt heo mát đóng khay tại công ty CJ Vina Argi - Xây dựng chương trình tiên quyết</v>
          </cell>
          <cell r="F473" t="str">
            <v>HTCL</v>
          </cell>
          <cell r="G473" t="str">
            <v>Xây dựng hệ thống quản lý ATTP theo tiêu chuẩn ISO 22000:2018 cho QTSX thịt heo mát đóng khay tại công ty CJ Vina Argi - Xây dựng chương trình tiên quyết</v>
          </cell>
          <cell r="H473" t="str">
            <v>- Tìm hiểu về tiêu chuẩn ISO 22000:2018
- Mô tả cơ sở
- Đánh giá thực trạng tại cơ sở
- Xây dựng chương trình tiên quyết
- Thủ tục thu hồi sản phẩm</v>
          </cell>
          <cell r="I473" t="str">
            <v>- Báo cáo thực trạng cơ sở, các chương trình trình tiên quyết và thủ tục thu hồi sản phẩm theo tiêu chuẩn ISO 22000:2018 cho QTSX thịt heo mát đóng khay tại công ty CJ Vina Argi</v>
          </cell>
          <cell r="J473" t="str">
            <v>Lê Thị Quỳnh</v>
          </cell>
          <cell r="K473" t="str">
            <v>Hương</v>
          </cell>
          <cell r="L473">
            <v>2005180141</v>
          </cell>
          <cell r="M473" t="str">
            <v>09DHTP8</v>
          </cell>
          <cell r="N473" t="str">
            <v>Nguyễn Thị Thảo Minh</v>
          </cell>
        </row>
        <row r="474">
          <cell r="C474" t="str">
            <v>KLTN09-449</v>
          </cell>
          <cell r="D474">
            <v>1</v>
          </cell>
          <cell r="E474" t="str">
            <v>Tổng quan phương pháp trích ly chất màu Anthocyanin từ hoa đậu biếc</v>
          </cell>
          <cell r="F474" t="str">
            <v>TQTL</v>
          </cell>
          <cell r="G474" t="str">
            <v>Tổng hợp công trình nghiên cứu về trích ly chất màu anthocyanin từ hoa đậu biếc trong những năm gần đây</v>
          </cell>
          <cell r="H474" t="str">
            <v>- Lựa chọn tài liệu phù hợp; 
- Phân tích tổng hợp các tài liệu; 
- Viết báo cáo tổng kết</v>
          </cell>
          <cell r="I474" t="str">
            <v>Báo cáo tổng hợp về trích ly chất màu anthocyanin từ hoa đậu biếc trong những năm gần đây</v>
          </cell>
          <cell r="J474" t="str">
            <v>Võ Như</v>
          </cell>
          <cell r="K474" t="str">
            <v>Ý</v>
          </cell>
          <cell r="L474">
            <v>2005180053</v>
          </cell>
          <cell r="M474" t="str">
            <v>09DHTP3</v>
          </cell>
          <cell r="N474" t="str">
            <v>Nguyễn Thị Thảo Minh</v>
          </cell>
        </row>
        <row r="475">
          <cell r="C475" t="str">
            <v>KLTN09-450</v>
          </cell>
          <cell r="D475">
            <v>1</v>
          </cell>
          <cell r="E475" t="str">
            <v>Tổng quan tài liệu về các phương pháp Chiết xuất pectin từ vỏ chanh dây</v>
          </cell>
          <cell r="F475" t="str">
            <v>TQTL</v>
          </cell>
          <cell r="G475" t="str">
            <v>Tổng hợp công trình nghiên cứu về các phương pháp chiết xuất pectin từ vỏ chanh dây trong những năm gần đây</v>
          </cell>
          <cell r="H475" t="str">
            <v>- Lựa chọn tài liệu phù hợp; 
- Phân tích tổng hợp các tài liệu; 
- Viết báo cáo tổng kết</v>
          </cell>
          <cell r="I475" t="str">
            <v>Báo cáo tổng hợp về các phương pháp chiết xuất pectin từ vỏ chanh dây trong những năm gần đây</v>
          </cell>
          <cell r="J475" t="str">
            <v>Trương Văn</v>
          </cell>
          <cell r="K475" t="str">
            <v>Út</v>
          </cell>
          <cell r="L475">
            <v>2005181355</v>
          </cell>
          <cell r="M475" t="str">
            <v>09DHTP8</v>
          </cell>
          <cell r="N475" t="str">
            <v>Nguyễn Thị Thảo Minh</v>
          </cell>
        </row>
        <row r="476">
          <cell r="C476" t="str">
            <v>KLTN09-451</v>
          </cell>
          <cell r="D476">
            <v>1</v>
          </cell>
          <cell r="E476" t="str">
            <v>Xây dựng hệ thống quản lý ATTP theo tiêu chuẩn ISO 22000:2018 cho QTSX tôm vannamei pto tempura tại công ty phát triển kinh tế Duyên Hải (COFIDEC) - Xây dựng chương trình tiên quyết</v>
          </cell>
          <cell r="F476" t="str">
            <v>HTCL</v>
          </cell>
          <cell r="G476" t="str">
            <v>Xây dựng hệ thống quản lý ATTP theo tiêu chuẩn ISO 22000:2018 cho QTSX tôm vannamei pto tempura - Xây dựng chương trình tiên quyết</v>
          </cell>
          <cell r="H476" t="str">
            <v>- Tìm hiểu về tiêu chuẩn ISO 22000:2018
- Mô tả cơ sở
- Đánh giá thực trạng tại cơ sở
- Xây dựng chương trình tiên quyết
- Thủ tục thu hồi sản phẩm</v>
          </cell>
          <cell r="I476" t="str">
            <v>- Báo cáo thực trạng cơ sở, các chương trình trình tiên quyết và thủ tục thu hồi sản phẩm theo tiêu chuẩn ISO 22000:2018 cho sản phẩm tôm vannamei pto tempura tại công ty COFIDEC</v>
          </cell>
          <cell r="J476" t="str">
            <v>Nguyễn Thị Hồng</v>
          </cell>
          <cell r="K476" t="str">
            <v>Diễm</v>
          </cell>
          <cell r="L476">
            <v>2022180026</v>
          </cell>
          <cell r="M476" t="str">
            <v>09DHDB1</v>
          </cell>
          <cell r="N476" t="str">
            <v>Nguyễn Thị Thảo Minh</v>
          </cell>
        </row>
        <row r="477">
          <cell r="C477" t="str">
            <v>KLTN09-452</v>
          </cell>
          <cell r="D477">
            <v>1</v>
          </cell>
          <cell r="E477" t="str">
            <v>Xây dựng hệ thống quản lý ATTP theo tiêu chuẩn ISO 22000:2018 cho QTSX tôm vannamei pto tempura tại công ty phát triển kinh tế Duyên Hải (COFIDEC) - Xây dựng kế hoạch kiểm soát mối nguy</v>
          </cell>
          <cell r="F477" t="str">
            <v>HTCL</v>
          </cell>
          <cell r="G477" t="str">
            <v>Xây dựng hệ thống quản lý ATTP theo tiêu chuẩn ISO 22000:2018 cho QTSX tôm vannamei pto tempura - Xây dựng kế hoạch kiểm soát mối nguy</v>
          </cell>
          <cell r="H477" t="str">
            <v>- Tìm hiểu về tiêu chuẩn ISO 22000:2018
- Mô tả cơ sở
- Đánh giá thực trạng tại cơ sở
- Xây dựng hệ thống kiểm soát mối nguy
- Thủ tục phòng ngừa và kiểm soát chất gây dị ứng</v>
          </cell>
          <cell r="I477" t="str">
            <v>- Báo cáo thực trạng cơ sở, kiểm soát mối nguy và thủ tục phòng ngừa, kiểm soát chất gây dị ứng theo tiêu chuẩn ISO 22000:2018 cho sản phẩm tôm vannamei pto tempura tại công ty COFIDEC</v>
          </cell>
          <cell r="J477" t="str">
            <v>Đặng Ngô Thị Thanh</v>
          </cell>
          <cell r="K477" t="str">
            <v>Tâm</v>
          </cell>
          <cell r="L477">
            <v>2022180096</v>
          </cell>
          <cell r="M477" t="str">
            <v>09DHDB2</v>
          </cell>
          <cell r="N477" t="str">
            <v>Nguyễn Thị Thảo Minh</v>
          </cell>
        </row>
        <row r="478">
          <cell r="C478">
            <v>0</v>
          </cell>
          <cell r="D478">
            <v>0</v>
          </cell>
          <cell r="E478">
            <v>0</v>
          </cell>
          <cell r="F478">
            <v>0</v>
          </cell>
          <cell r="G478">
            <v>0</v>
          </cell>
          <cell r="H478">
            <v>0</v>
          </cell>
          <cell r="I478">
            <v>0</v>
          </cell>
          <cell r="J478">
            <v>0</v>
          </cell>
          <cell r="K478">
            <v>0</v>
          </cell>
          <cell r="L478">
            <v>0</v>
          </cell>
          <cell r="M478">
            <v>0</v>
          </cell>
          <cell r="N478">
            <v>0</v>
          </cell>
        </row>
        <row r="479">
          <cell r="C479" t="str">
            <v>KLTN09-453</v>
          </cell>
          <cell r="D479">
            <v>1</v>
          </cell>
          <cell r="E479" t="str">
            <v>Nghiên cứu sự phân bố thành phần chất xơ và hoạt chất sinh học trong một số nguyên liệu bưởi tại vùng đồng bằng sông Cửu Long</v>
          </cell>
          <cell r="F479" t="str">
            <v>NC</v>
          </cell>
          <cell r="G479" t="str">
            <v>Xác định được hàm lượng của chất xơ, hoạt chất sinh học trên một số vị trí của quả bưởi ở một số vùng nguyên liệu  tại vùng đồng bằng sông Cửu Long</v>
          </cell>
          <cell r="H479" t="str">
            <v>- Khảo sát trữ lượng của một số nguyên liệu bưởi tại vùng đồng bằng sông Cửu Long
- Khảo sát ảnh hưởng của loại bưởi
- Khảo sát ảnh hưởng của vị trí/bộ phận
- Khảo sát ảnh hưởng của độ tuổi thu hoạch
Hàm mục tiêu: hàm lượng chất xơ tổng số, chất xơ hòa tan và một số hoạt chất sinh học</v>
          </cell>
          <cell r="I479" t="str">
            <v>-  Profile về hàm lượng chất xơ và hoạt chất sinh học ở một số nguyên liệu bưởi tại vùng đồng bằng sông Cửu Long</v>
          </cell>
          <cell r="J479" t="str">
            <v>Lê Đoàn Phúc</v>
          </cell>
          <cell r="K479" t="str">
            <v>Khang</v>
          </cell>
          <cell r="L479">
            <v>2005181105</v>
          </cell>
          <cell r="M479" t="str">
            <v>09DHTP5</v>
          </cell>
          <cell r="N479" t="str">
            <v>Nguyễn Cẩm Hường</v>
          </cell>
        </row>
        <row r="480">
          <cell r="C480" t="str">
            <v>KLTN09-455</v>
          </cell>
          <cell r="D480">
            <v>1</v>
          </cell>
          <cell r="E480" t="str">
            <v>Nghiên cứu sự phân bố thành phần chất xơ và hoạt chất sinh học  trong một số nguyên liệu chanh tại vùng đồng bằng sông Cửu Long</v>
          </cell>
          <cell r="F480" t="str">
            <v>NC</v>
          </cell>
          <cell r="G480" t="str">
            <v>Xác định được hàm lượng của chất xơ, hoạt chất sinh học trên một số vị trí của quả chanh ở một số vùng nguyên liệu  tại vùng đồng bằng sông Cửu Long</v>
          </cell>
          <cell r="H480" t="str">
            <v>- Khảo sát trữ lượng của một số nguyên liệu chanh tại vùng đồng bằng sông Cửu Long
- Khảo sát ảnh hưởng của loại chanh
- Khảo sát ảnh hưởng của vị trí/bộ phận
- Khảo sát ảnh hưởng của độ tuổi thu hoạch
Hàm mục tiêu: hàm lượng chất xơ tổng số, chất xơ hòa tan và một số hoạt chất sinh học</v>
          </cell>
          <cell r="I480" t="str">
            <v>-  Profile về hàm lượng chất xơ và hoạt chất sinh học ở một số nguyên liệu chanh tại vùng đồng bằng sông Cửu Long</v>
          </cell>
          <cell r="J480" t="str">
            <v>Nguyễn Thị Kiều</v>
          </cell>
          <cell r="K480" t="str">
            <v>My</v>
          </cell>
          <cell r="L480">
            <v>2005180238</v>
          </cell>
          <cell r="M480" t="str">
            <v>09DHTP6</v>
          </cell>
          <cell r="N480" t="str">
            <v>Nguyễn Cẩm Hường</v>
          </cell>
        </row>
        <row r="481">
          <cell r="C481" t="str">
            <v>KLTN09-456</v>
          </cell>
          <cell r="D481">
            <v>1</v>
          </cell>
          <cell r="E481" t="str">
            <v>Nghiên cứu các điều kiện tiền xử lý thích hợp có tác động đến thành phần chất xơ và các hoạt chất sinh học chính có trong vỏ quả bưởi Da Xanh</v>
          </cell>
          <cell r="F481" t="str">
            <v>NC</v>
          </cell>
          <cell r="G481" t="str">
            <v>Xác định được một số thông số cho quá trình tiền xử lý ảnh hưởng đến chất xơ và các hợp chất sinh học trong vỏ quả bưởi Da xanh</v>
          </cell>
          <cell r="H481" t="str">
            <v>- Khảo sát ảnh hưởng của nhiệt độ sấy
- Khảo sát ảnh hưởng của thời gian sấy
- Khảo sát ảnh hưởng của nhiệt đồ chần/hấp
- Khảo sát ảnh hưởng của thời gian chần/hấp</v>
          </cell>
          <cell r="I481" t="str">
            <v xml:space="preserve">Thông số cho quá trình tiền xử lý vỏ bưởi Da xanh
</v>
          </cell>
          <cell r="J481" t="str">
            <v>Hà Thị</v>
          </cell>
          <cell r="K481" t="str">
            <v>Diễm</v>
          </cell>
          <cell r="L481">
            <v>2005180129</v>
          </cell>
          <cell r="M481" t="str">
            <v>09DHTP6</v>
          </cell>
          <cell r="N481" t="str">
            <v>Nguyễn Cẩm Hường</v>
          </cell>
        </row>
        <row r="482">
          <cell r="C482" t="str">
            <v>KLTN09-457</v>
          </cell>
          <cell r="D482">
            <v>1</v>
          </cell>
          <cell r="E482" t="str">
            <v>Nghiên cứu các điều kiện tiền xử lý thích hợp có tác động đến thành phần chất xơ và các hoạt chất sinh học chính có trong vỏ quả bưởi Năm roi</v>
          </cell>
          <cell r="F482" t="str">
            <v>NC</v>
          </cell>
          <cell r="G482" t="str">
            <v>Xác định được một số thông số cho quá trình tiền xử lý ảnh hưởng đến chất xơ và các hợp chất sinh học trong vỏ quả bưởi Năm roi</v>
          </cell>
          <cell r="H482" t="str">
            <v>- Khảo sát ảnh hưởng của nhiệt độ sấy
- Khảo sát ảnh hưởng của thời gian sấy
- Khảo sát ảnh hưởng của nhiệt đồ chần/hấp
- Khảo sát ảnh hưởng của thời gian chần/hấp</v>
          </cell>
          <cell r="I482" t="str">
            <v xml:space="preserve">Thông số cho quá trình tiền xử lý vỏ bưởi Năm roi
</v>
          </cell>
          <cell r="J482" t="str">
            <v>Trần Thị</v>
          </cell>
          <cell r="K482" t="str">
            <v>Hà</v>
          </cell>
          <cell r="L482">
            <v>2005181053</v>
          </cell>
          <cell r="M482" t="str">
            <v>09DHTP6</v>
          </cell>
          <cell r="N482" t="str">
            <v>Nguyễn Cẩm Hường</v>
          </cell>
        </row>
        <row r="483">
          <cell r="C483" t="str">
            <v>KLTN09-459</v>
          </cell>
          <cell r="D483">
            <v>1</v>
          </cell>
          <cell r="E483" t="str">
            <v>Nghiên cứu các điều kiện tiền xử lý thích hợp có tác động đến thành phần chất xơ và các hoạt chất sinh học chính có trong vỏ quả Cam sành</v>
          </cell>
          <cell r="F483" t="str">
            <v>NC</v>
          </cell>
          <cell r="G483" t="str">
            <v>Xác định được các thông số cho quá trình tiền xử lý ảnh hưởng đến chất xơ và các hợp chất sinh học trong vỏ Cam sành</v>
          </cell>
          <cell r="H483" t="str">
            <v>- Khảo sát ảnh hưởng của nhiệt độ sấy
- Khảo sát ảnh hưởng của thời gian sấy
- Khảo sát ảnh hưởng của nhiệt đồ chần/hấp
- Khảo sát ảnh hưởng của thời gian chần/hấp</v>
          </cell>
          <cell r="I483" t="str">
            <v>Thông số cho quá trình tiền xử lý vỏ Cam sành</v>
          </cell>
          <cell r="J483" t="str">
            <v>Phạm Thị Phụng</v>
          </cell>
          <cell r="K483" t="str">
            <v>Tiên</v>
          </cell>
          <cell r="L483" t="str">
            <v>2005181301</v>
          </cell>
          <cell r="M483" t="str">
            <v>09DHTP9</v>
          </cell>
          <cell r="N483" t="str">
            <v>Nguyễn Cẩm Hường</v>
          </cell>
        </row>
        <row r="484">
          <cell r="C484" t="str">
            <v>KLTN09-460</v>
          </cell>
          <cell r="D484">
            <v>1</v>
          </cell>
          <cell r="E484" t="str">
            <v>Nghiên cứu các điều kiện tiền xử lý thích hợp có tác động đến thành phần chất xơ và các hoạt chất sinh học chính có trong vỏ quả Cam xoàn</v>
          </cell>
          <cell r="F484" t="str">
            <v>NC</v>
          </cell>
          <cell r="G484" t="str">
            <v>Xác định được các thông số cho quá trình tiền xử lý ảnh hưởng đến chất xơ và các hợp chất sinh học  trong vỏ Cam xoàn</v>
          </cell>
          <cell r="H484" t="str">
            <v>- Khảo sát ảnh hưởng của nhiệt độ sấy
- Khảo sát ảnh hưởng của thời gian sấy
- Khảo sát ảnh hưởng của nhiệt đồ chần/hấp
- Khảo sát ảnh hưởng của thời gian chần/hấp</v>
          </cell>
          <cell r="I484" t="str">
            <v>Thông số cho quá trình tiền xử lý vỏ Cam xoàn</v>
          </cell>
          <cell r="J484" t="str">
            <v>Mai Thị Huyền</v>
          </cell>
          <cell r="K484" t="str">
            <v>Trang</v>
          </cell>
          <cell r="L484" t="str">
            <v>2005181331</v>
          </cell>
          <cell r="M484" t="str">
            <v>09DHTP9</v>
          </cell>
          <cell r="N484" t="str">
            <v>Nguyễn Cẩm Hường</v>
          </cell>
        </row>
        <row r="485">
          <cell r="C485" t="str">
            <v>KLTN09-461</v>
          </cell>
          <cell r="D485">
            <v>1</v>
          </cell>
          <cell r="E485" t="str">
            <v>Nghiên cứu quy trình chiết tách thu nhận chất xơ ăn được từ vỏ quả bưởi da xanh</v>
          </cell>
          <cell r="F485" t="str">
            <v>NC</v>
          </cell>
          <cell r="G485" t="str">
            <v>Xác định điều kiện chiết xuất và thu nhận thích hợp cho việc thu nhận chất xơ từ vỏ quả bưởi Da xanh</v>
          </cell>
          <cell r="H485" t="str">
            <v xml:space="preserve"> - Khảo sát ảnh hưởng dung môi: 
+ Loại dung môi
+ Tỷ lệ nguyên liệu/dung môi
+ Thời gian xử lý
- Khảo sát ảnh hưởng enzyme
+ tỉ lệ enzyme sử dụng
+ Thời gian xử lý enzyme
- Khảo sát ảnh hưởng kết hợp enzyme và biện pháp đồng hóa cơ học</v>
          </cell>
          <cell r="I485" t="str">
            <v>Điều kiện chiết xuất và thu nhận thích hợp chất xơ trong vỏ bưởi Da xanh</v>
          </cell>
          <cell r="J485" t="str">
            <v>Phạm Cao Nguyệt</v>
          </cell>
          <cell r="K485" t="str">
            <v>Châu</v>
          </cell>
          <cell r="L485">
            <v>2005181021</v>
          </cell>
          <cell r="M485" t="str">
            <v>09DHTP7</v>
          </cell>
          <cell r="N485" t="str">
            <v>Nguyễn Cẩm Hường</v>
          </cell>
        </row>
        <row r="486">
          <cell r="C486">
            <v>0</v>
          </cell>
          <cell r="D486">
            <v>0</v>
          </cell>
          <cell r="E486">
            <v>0</v>
          </cell>
          <cell r="F486">
            <v>0</v>
          </cell>
          <cell r="G486">
            <v>0</v>
          </cell>
          <cell r="H486">
            <v>0</v>
          </cell>
          <cell r="I486">
            <v>0</v>
          </cell>
          <cell r="J486" t="str">
            <v>Hà Hiếu</v>
          </cell>
          <cell r="K486" t="str">
            <v>Hạnh</v>
          </cell>
          <cell r="L486">
            <v>2005181062</v>
          </cell>
          <cell r="M486" t="str">
            <v>09DHTP6</v>
          </cell>
          <cell r="N486">
            <v>0</v>
          </cell>
        </row>
        <row r="487">
          <cell r="C487" t="str">
            <v>KLTN09-462</v>
          </cell>
          <cell r="D487">
            <v>1</v>
          </cell>
          <cell r="E487" t="str">
            <v>Tìm hiểu về trích ly chất xơ từ phụ phẩm citrus</v>
          </cell>
          <cell r="F487" t="str">
            <v>TQTL</v>
          </cell>
          <cell r="G487" t="str">
            <v>Tổng hợp các công trình nghiên cứu về vấn đề trích ly từ phụ phẩm citruschất xơ trong các năm gần đây</v>
          </cell>
          <cell r="H487" t="str">
            <v xml:space="preserve"> - Lựa chọn tài liệu phù hợp
 - Phân tích tổng hợp các tài liệu
- Viết báo cáo tổng kết</v>
          </cell>
          <cell r="I487" t="str">
            <v xml:space="preserve">Báo cáo tổng kết về vấn đề trích ly chất xơ </v>
          </cell>
          <cell r="J487" t="str">
            <v>Đinh Thị Như</v>
          </cell>
          <cell r="K487" t="str">
            <v>Quỳnh</v>
          </cell>
          <cell r="L487">
            <v>2005181242</v>
          </cell>
          <cell r="M487" t="str">
            <v xml:space="preserve"> 09DHTP9</v>
          </cell>
          <cell r="N487" t="str">
            <v>Nguyễn Cẩm Hường</v>
          </cell>
        </row>
        <row r="488">
          <cell r="C488" t="str">
            <v>KLTN09-063</v>
          </cell>
          <cell r="D488">
            <v>1</v>
          </cell>
          <cell r="E488" t="str">
            <v>Tìm hiểu về đặc tính chất xơ sau thu nhận từ phụ phẩm citrus</v>
          </cell>
          <cell r="F488" t="str">
            <v>TQTL</v>
          </cell>
          <cell r="G488" t="str">
            <v>Tổng hợp các công trình nghiên cứu về vấn đề tính chất chất xơ thu nhận từ phụ phẩm citrus trong các năm gần đây</v>
          </cell>
          <cell r="H488" t="str">
            <v xml:space="preserve"> - Lựa chọn tài liệu phù hợp
 - Phân tích tổng hợp các tài liệu
- Viết báo cáo tổng kết</v>
          </cell>
          <cell r="I488" t="str">
            <v xml:space="preserve">Báo cáo tổng kết về vấn đề trích ly chất xơ </v>
          </cell>
          <cell r="J488" t="str">
            <v>Huỳnh Thị Thanh</v>
          </cell>
          <cell r="K488" t="str">
            <v>Tiền</v>
          </cell>
          <cell r="L488">
            <v>2005180231</v>
          </cell>
          <cell r="M488" t="str">
            <v xml:space="preserve"> 09DHTP3</v>
          </cell>
          <cell r="N488" t="str">
            <v>Nguyễn Cẩm Hường</v>
          </cell>
        </row>
        <row r="489">
          <cell r="C489" t="str">
            <v>KLTN09-463</v>
          </cell>
          <cell r="D489">
            <v>1</v>
          </cell>
          <cell r="E489" t="str">
            <v>Nghiên cứu quy trình chiết tách thu nhận chất xơ ăn được từ vỏ quả cam xoàn</v>
          </cell>
          <cell r="F489" t="str">
            <v>NC</v>
          </cell>
          <cell r="G489" t="str">
            <v>Xác định điều kiện chiết xuất và thu nhận thích hợp cho việc thu nhận chất xơ từ vỏ quả cam xoàn</v>
          </cell>
          <cell r="H489" t="str">
            <v xml:space="preserve"> - Khảo sát ảnh hưởng dung môi: 
+ Loại dung môi
+ Tỷ lệ nguyên liệu/dung môi
+ Thời gian xử lý
- Khảo sát ảnh hưởng enzyme
+ Tỷ lệ enzyme sử dụng
+ Thời gian xử lý enzyme
- Khảo sát ảnh hưởng kết hợp enzyme và biện pháp đồng hóa cơ học</v>
          </cell>
          <cell r="I489" t="str">
            <v>Điều kiện chiết xuất và thu nhận thích hợp chất xơ trong vỏ cam xoàn</v>
          </cell>
          <cell r="J489" t="str">
            <v>Hà Hồng</v>
          </cell>
          <cell r="K489" t="str">
            <v>Hạnh</v>
          </cell>
          <cell r="L489">
            <v>2005181062</v>
          </cell>
          <cell r="M489" t="str">
            <v>09DHTP6</v>
          </cell>
          <cell r="N489" t="str">
            <v>Nguyễn Cẩm Hường</v>
          </cell>
        </row>
        <row r="490">
          <cell r="C490">
            <v>0</v>
          </cell>
          <cell r="D490">
            <v>0</v>
          </cell>
          <cell r="E490">
            <v>0</v>
          </cell>
          <cell r="F490">
            <v>0</v>
          </cell>
          <cell r="G490">
            <v>0</v>
          </cell>
          <cell r="H490">
            <v>0</v>
          </cell>
          <cell r="I490">
            <v>0</v>
          </cell>
          <cell r="J490" t="str">
            <v>Trần Nguyễn Thu</v>
          </cell>
          <cell r="K490" t="str">
            <v>Hiền</v>
          </cell>
          <cell r="L490">
            <v>2005181067</v>
          </cell>
          <cell r="M490" t="str">
            <v xml:space="preserve">09DHTP6 </v>
          </cell>
          <cell r="N490">
            <v>0</v>
          </cell>
        </row>
        <row r="491">
          <cell r="C491" t="str">
            <v>KLTN09-464</v>
          </cell>
          <cell r="D491">
            <v>1</v>
          </cell>
          <cell r="E491" t="str">
            <v>Nghiên cứu quy trình chiết tách thu nhận chất xơ ăn được từ vỏ quả cam sành</v>
          </cell>
          <cell r="F491" t="str">
            <v>NC</v>
          </cell>
          <cell r="G491" t="str">
            <v>Xác định điều kiện chiết xuất và thu nhận thích hợp cho việc thu nhận chất xơ từ vỏ quả cam sành</v>
          </cell>
          <cell r="H491" t="str">
            <v xml:space="preserve"> - Khảo sát ảnh hưởng dung môi: 
+ Loại dung môi
+ Tỷ lệ nguyên liệu/dung môi
+ Thời gian xử lý
- Khảo sát ảnh hưởng enzyme
+ tỉ lệ enzyme sử dụng
+ Thời gian xử lý enzyme
- Khảo sát ảnh hưởng kết hợp enzyme và biện pháp đồng hóa cơ học</v>
          </cell>
          <cell r="I491" t="str">
            <v>Điều kiện chiết xuất và thu nhận thích hợp chất xơ trong vỏ cam sành</v>
          </cell>
          <cell r="J491" t="str">
            <v>Lê Hồng</v>
          </cell>
          <cell r="K491" t="str">
            <v>Huy</v>
          </cell>
          <cell r="L491" t="str">
            <v xml:space="preserve">2005181092
</v>
          </cell>
          <cell r="M491" t="str">
            <v xml:space="preserve"> 09DHTP5
</v>
          </cell>
          <cell r="N491" t="str">
            <v>Nguyễn Cẩm Hường</v>
          </cell>
        </row>
        <row r="492">
          <cell r="C492">
            <v>0</v>
          </cell>
          <cell r="D492">
            <v>0</v>
          </cell>
          <cell r="E492">
            <v>0</v>
          </cell>
          <cell r="F492">
            <v>0</v>
          </cell>
          <cell r="G492">
            <v>0</v>
          </cell>
          <cell r="H492">
            <v>0</v>
          </cell>
          <cell r="I492">
            <v>0</v>
          </cell>
          <cell r="J492" t="str">
            <v>Khưu Nguyễn Mỹ</v>
          </cell>
          <cell r="K492" t="str">
            <v>Huyền</v>
          </cell>
          <cell r="L492">
            <v>2005181098</v>
          </cell>
          <cell r="M492" t="str">
            <v xml:space="preserve"> 09DHTP5</v>
          </cell>
          <cell r="N492">
            <v>0</v>
          </cell>
        </row>
        <row r="493">
          <cell r="C493">
            <v>0</v>
          </cell>
          <cell r="D493">
            <v>0</v>
          </cell>
          <cell r="E493">
            <v>0</v>
          </cell>
          <cell r="F493">
            <v>0</v>
          </cell>
          <cell r="G493">
            <v>0</v>
          </cell>
          <cell r="H493">
            <v>0</v>
          </cell>
          <cell r="I493">
            <v>0</v>
          </cell>
          <cell r="J493">
            <v>0</v>
          </cell>
          <cell r="K493">
            <v>0</v>
          </cell>
          <cell r="L493">
            <v>0</v>
          </cell>
          <cell r="M493">
            <v>0</v>
          </cell>
          <cell r="N493">
            <v>0</v>
          </cell>
        </row>
        <row r="494">
          <cell r="C494" t="str">
            <v>KLTN09-466</v>
          </cell>
          <cell r="D494">
            <v>1</v>
          </cell>
          <cell r="E494" t="str">
            <v>Nghiên cứu phát triển sản phẩm trà túi lọc từ mầm hạt sen</v>
          </cell>
          <cell r="F494" t="str">
            <v>PTSP</v>
          </cell>
          <cell r="G494" t="str">
            <v>Xây dựng được quy trình sản xuất trà túi lọc từ mầm hạt sen</v>
          </cell>
          <cell r="H494"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4" t="str">
            <v>Quy trình sản xuất trà túi lọc từ mầm hạt sen với các thông số kỹ thuật phù hợp</v>
          </cell>
          <cell r="J494" t="str">
            <v>Trần Cao Kiều</v>
          </cell>
          <cell r="K494" t="str">
            <v>Duyên</v>
          </cell>
          <cell r="L494">
            <v>2005181047</v>
          </cell>
          <cell r="M494" t="str">
            <v>09DHTP2</v>
          </cell>
          <cell r="N494" t="str">
            <v>Ngô Duy Anh Triết</v>
          </cell>
        </row>
        <row r="495">
          <cell r="C495" t="str">
            <v>KLTN09-471</v>
          </cell>
          <cell r="D495">
            <v>1</v>
          </cell>
          <cell r="E495" t="str">
            <v>Nghiên cứu phát triển sản phẩm trà túi lọc bách hoa</v>
          </cell>
          <cell r="F495" t="str">
            <v>PTSP</v>
          </cell>
          <cell r="G495" t="str">
            <v>Xây dựng được quy trình sản xuất trà túi lọc bách hoa</v>
          </cell>
          <cell r="H495"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5" t="str">
            <v>Quy trình sản xuất trà bách hoa với các thông số kỹ thuật phù hợp</v>
          </cell>
          <cell r="J495" t="str">
            <v>Nguyễn Thị Cẩm</v>
          </cell>
          <cell r="K495" t="str">
            <v>Tú</v>
          </cell>
          <cell r="L495" t="str">
            <v>2005181344</v>
          </cell>
          <cell r="M495" t="str">
            <v>09DHTP2</v>
          </cell>
          <cell r="N495" t="str">
            <v>Ngô Duy Anh Triết</v>
          </cell>
        </row>
        <row r="496">
          <cell r="C496" t="str">
            <v>KLTN09-467</v>
          </cell>
          <cell r="D496">
            <v>1</v>
          </cell>
          <cell r="E496" t="str">
            <v>Nghiên cứu phát triển sản phẩm sữa mầm hạt sen</v>
          </cell>
          <cell r="F496" t="str">
            <v>PTSP</v>
          </cell>
          <cell r="G496" t="str">
            <v>Xây dựng được quy trình sản xuất sữa mầm hạt sen</v>
          </cell>
          <cell r="H496"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6" t="str">
            <v>Quy trình sản xuất sữa mầm hạt sen với các thông số kỹ thuật phù hợp</v>
          </cell>
          <cell r="J496" t="str">
            <v>Hoàng Thị Mỹ</v>
          </cell>
          <cell r="K496" t="str">
            <v>Tiên</v>
          </cell>
          <cell r="L496" t="str">
            <v>2005181302</v>
          </cell>
          <cell r="M496" t="str">
            <v>09DHTP2</v>
          </cell>
          <cell r="N496" t="str">
            <v>Ngô Duy Anh Triết</v>
          </cell>
        </row>
        <row r="497">
          <cell r="C497" t="str">
            <v>KLTN09-472</v>
          </cell>
          <cell r="D497">
            <v>1</v>
          </cell>
          <cell r="E497" t="str">
            <v>Nghiên cứu phát triển sản phẩm sữa chua bổ sung mứt vỏ cam</v>
          </cell>
          <cell r="F497" t="str">
            <v>PTSP</v>
          </cell>
          <cell r="G497" t="str">
            <v>Xây dựng được quy trình sản xuất sữa chua bổ sung mứt vỏ cam</v>
          </cell>
          <cell r="H497"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7" t="str">
            <v>Quy trình sản xuất sữa chua bổ sung mứt vỏ cam với các thông số kỹ thuật phù hợp</v>
          </cell>
          <cell r="J497" t="str">
            <v>Lê Như</v>
          </cell>
          <cell r="K497" t="str">
            <v>Quỳnh</v>
          </cell>
          <cell r="L497" t="str">
            <v>2005181246</v>
          </cell>
          <cell r="M497" t="str">
            <v>09DHTP6</v>
          </cell>
          <cell r="N497" t="str">
            <v>Ngô Duy Anh Triết</v>
          </cell>
        </row>
        <row r="498">
          <cell r="C498" t="str">
            <v>KLTN09-469</v>
          </cell>
          <cell r="D498">
            <v>1</v>
          </cell>
          <cell r="E498" t="str">
            <v>Nghiên cứu phát triển sản phẩm mứt nhuyễn từ bình bát</v>
          </cell>
          <cell r="F498" t="str">
            <v>PTSP</v>
          </cell>
          <cell r="G498" t="str">
            <v>Xây dựng được quy trình sản xuất mứt nhuyễn bình bát</v>
          </cell>
          <cell r="H498"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8" t="str">
            <v>Quy trình sản xuất mứt nhuyễn bình bát với các thông số kỹ thuật phù hợp</v>
          </cell>
          <cell r="J498" t="str">
            <v>Phan Minh</v>
          </cell>
          <cell r="K498" t="str">
            <v>Khải</v>
          </cell>
          <cell r="L498" t="str">
            <v>2022180056</v>
          </cell>
          <cell r="M498" t="str">
            <v>09DHDB2</v>
          </cell>
          <cell r="N498" t="str">
            <v>Ngô Duy Anh Triết</v>
          </cell>
        </row>
        <row r="499">
          <cell r="C499" t="str">
            <v>KLTN09-473</v>
          </cell>
          <cell r="D499">
            <v>1</v>
          </cell>
          <cell r="E499" t="str">
            <v>Nghiên cứu phát triển sản phẩm bánh bao dưa hấu</v>
          </cell>
          <cell r="F499" t="str">
            <v>PTSP</v>
          </cell>
          <cell r="G499" t="str">
            <v>Xây dựng được quy trình sản xuất bánh bao dưa hấu</v>
          </cell>
          <cell r="H499"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499" t="str">
            <v>Quy trình sản xuất bánh bao dưa hấu với các thông số kỹ thuật phù hợp</v>
          </cell>
          <cell r="J499" t="str">
            <v>Nguyễn Trung</v>
          </cell>
          <cell r="K499" t="str">
            <v>Hiệp</v>
          </cell>
          <cell r="L499" t="str">
            <v>2022180054</v>
          </cell>
          <cell r="M499" t="str">
            <v>09DHDB2</v>
          </cell>
          <cell r="N499" t="str">
            <v>Ngô Duy Anh Triết</v>
          </cell>
        </row>
        <row r="500">
          <cell r="C500" t="str">
            <v>KLTN09-470</v>
          </cell>
          <cell r="D500">
            <v>1</v>
          </cell>
          <cell r="E500" t="str">
            <v>Nghiên cứu phát triển sản phẩm sữa gạo mầm đậu đen</v>
          </cell>
          <cell r="F500" t="str">
            <v>PTSP</v>
          </cell>
          <cell r="G500" t="str">
            <v>Xây dựng được quy trình sản xuất sữa từ gạo mầm đậu đen</v>
          </cell>
          <cell r="H500"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500" t="str">
            <v>Quy trình sản xuất  sữa mầm gạo đậu đen với các thông số kỹ thuật phù hợp</v>
          </cell>
          <cell r="J500" t="str">
            <v>Nguyễn Trà</v>
          </cell>
          <cell r="K500" t="str">
            <v>My</v>
          </cell>
          <cell r="L500">
            <v>2005181155</v>
          </cell>
          <cell r="M500" t="str">
            <v>09DHTP7</v>
          </cell>
          <cell r="N500" t="str">
            <v>Ngô Duy Anh Triết</v>
          </cell>
        </row>
        <row r="501">
          <cell r="C501" t="str">
            <v>KLTN09-474</v>
          </cell>
          <cell r="D501">
            <v>1</v>
          </cell>
          <cell r="E501" t="str">
            <v>Xây dựng kế hoạch kiểm soát các chất gây dị ứng theo yêu cầu của FSMA cho QTSX tôm chiên muối tiêu đông lạnh của Công ty Cổ phần Thực phẩm Cát Hải (OCEAN GIFT FOODS)" nhà máy tại Long An</v>
          </cell>
          <cell r="F501" t="str">
            <v>HTCL</v>
          </cell>
          <cell r="G501" t="str">
            <v>Xây dựng được kế hoạch kiểm soát các chất gây dị ứng cho QTSX tôm chiên muối tiêu đông lạnh của Công ty Cổ phần Thực phẩm Cát Hải theo yêu cầu của FSMA</v>
          </cell>
          <cell r="H501" t="str">
            <v>1. Tìm hiểu về FSMA
2. Tìm hiểu các quy định về kiểm soát các chất gây dị ứng theo FSMA
3. Đánh giá thực trạng tại cơ sở (nhà máy)
4. Đánh giá rủi ro về lây nhiễm các chất gây dị ứng
5. Xây dựng kế hoạch kiểm soát các chất gây dị ứng
6.  Xây dựng bảng các tiêu chí đánh giá nội bộ cho cơ sở</v>
          </cell>
          <cell r="I501" t="str">
            <v>Kế hoạch kiểm soát các chất gây dị ứng cho QTSX tôm chiên muối tiêu đông lạnh của Công ty Cổ phần Thực phẩm Cát Hải theo yêu cầu của FSMA</v>
          </cell>
          <cell r="J501" t="str">
            <v>Phạm Đức</v>
          </cell>
          <cell r="K501" t="str">
            <v>Thảo</v>
          </cell>
          <cell r="L501">
            <v>2005181271</v>
          </cell>
          <cell r="M501" t="str">
            <v>09DHTP9</v>
          </cell>
          <cell r="N501" t="str">
            <v>Ngô Duy Anh Triết</v>
          </cell>
        </row>
        <row r="502">
          <cell r="C502">
            <v>0</v>
          </cell>
          <cell r="D502">
            <v>0</v>
          </cell>
          <cell r="E502">
            <v>0</v>
          </cell>
          <cell r="F502">
            <v>0</v>
          </cell>
          <cell r="G502">
            <v>0</v>
          </cell>
          <cell r="H502">
            <v>0</v>
          </cell>
          <cell r="I502">
            <v>0</v>
          </cell>
          <cell r="J502" t="str">
            <v>Nguyễn Thi Thu</v>
          </cell>
          <cell r="K502" t="str">
            <v>Thủy</v>
          </cell>
          <cell r="L502">
            <v>2005181298</v>
          </cell>
          <cell r="M502" t="str">
            <v>09DHTP9</v>
          </cell>
          <cell r="N502">
            <v>0</v>
          </cell>
        </row>
        <row r="503">
          <cell r="C503" t="str">
            <v>KLTN09-475</v>
          </cell>
          <cell r="D503">
            <v>1</v>
          </cell>
          <cell r="E503" t="str">
            <v>Xây dựng hệ thống quản lý an toàn thực phẩm ISO 22000:2018 cho quy trình sản xuất nước chanh muối tại Công ty TNHH sản xuất và TM Tân Quang Minh (BIDRICO)</v>
          </cell>
          <cell r="F503" t="str">
            <v>HTCL</v>
          </cell>
          <cell r="G503" t="str">
            <v>Xây dựng được hệ thống quản lý an toàn thực phẩm ISO 22000:2018 cho quy trình sản xuất nước chanh muối tại Công ty TNHH sản xuất và TM Tân Quang Minh (BIDRICO).</v>
          </cell>
          <cell r="H503"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503" t="str">
            <v>- Chương trình tiên quyết theo yêu cầu của ISO 22000:2018
- Kế hoạch kiểm soát mối nguy</v>
          </cell>
          <cell r="J503" t="str">
            <v>Huỳnh Thị Bích</v>
          </cell>
          <cell r="K503" t="str">
            <v>Liễu</v>
          </cell>
          <cell r="L503">
            <v>2005181123</v>
          </cell>
          <cell r="M503" t="str">
            <v>09DHTP3</v>
          </cell>
          <cell r="N503" t="str">
            <v>Ngô Duy Anh Triết</v>
          </cell>
        </row>
        <row r="504">
          <cell r="C504">
            <v>0</v>
          </cell>
          <cell r="D504">
            <v>0</v>
          </cell>
          <cell r="E504">
            <v>0</v>
          </cell>
          <cell r="F504">
            <v>0</v>
          </cell>
          <cell r="G504">
            <v>0</v>
          </cell>
          <cell r="H504">
            <v>0</v>
          </cell>
          <cell r="I504">
            <v>0</v>
          </cell>
          <cell r="J504" t="str">
            <v>Đỗ Võ Hoàng</v>
          </cell>
          <cell r="K504" t="str">
            <v>Phụng</v>
          </cell>
          <cell r="L504">
            <v>2005181225</v>
          </cell>
          <cell r="M504" t="str">
            <v>09DHTP3</v>
          </cell>
          <cell r="N504">
            <v>0</v>
          </cell>
        </row>
        <row r="505">
          <cell r="C505" t="str">
            <v>KLTN09-476</v>
          </cell>
          <cell r="D505">
            <v>1</v>
          </cell>
          <cell r="E505" t="str">
            <v>Xây dựng hệ thống quản lý an toàn thực phẩm ISO 22000:2018 cho quy trình sản xuất mì Hảo Hảo dạng ly tại Công ty CP Acecook Việt Nam</v>
          </cell>
          <cell r="F505" t="str">
            <v>HTCL</v>
          </cell>
          <cell r="G505" t="str">
            <v>Xây dựng được hệ thống quản lý an toàn thực phẩm ISO 22000:2018 cho quy trình sản xuất mì Hảo Hảo dạng ly tại Công ty CP Acecook Việt Nam.</v>
          </cell>
          <cell r="H505"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505" t="str">
            <v>- Chương trình tiên quyết theo yêu cầu của ISO 22000:2018
- Kế hoạch kiểm soát mối nguy</v>
          </cell>
          <cell r="J505" t="str">
            <v>Nguyễn Thị Hoàng</v>
          </cell>
          <cell r="K505" t="str">
            <v>Thơ</v>
          </cell>
          <cell r="L505">
            <v>2005180175</v>
          </cell>
          <cell r="M505" t="str">
            <v>09DHTP2</v>
          </cell>
          <cell r="N505" t="str">
            <v>Ngô Duy Anh Triết</v>
          </cell>
        </row>
        <row r="506">
          <cell r="C506">
            <v>0</v>
          </cell>
          <cell r="D506">
            <v>0</v>
          </cell>
          <cell r="E506">
            <v>0</v>
          </cell>
          <cell r="F506">
            <v>0</v>
          </cell>
          <cell r="G506">
            <v>0</v>
          </cell>
          <cell r="H506">
            <v>0</v>
          </cell>
          <cell r="I506">
            <v>0</v>
          </cell>
          <cell r="J506" t="str">
            <v>Nguyễn Thị Ngọc</v>
          </cell>
          <cell r="K506" t="str">
            <v>Thúy</v>
          </cell>
          <cell r="L506">
            <v>2005180103</v>
          </cell>
          <cell r="M506" t="str">
            <v>09DHTP2</v>
          </cell>
          <cell r="N506">
            <v>0</v>
          </cell>
        </row>
        <row r="507">
          <cell r="C507" t="str">
            <v>KLTN09-478</v>
          </cell>
          <cell r="D507">
            <v>1</v>
          </cell>
          <cell r="E507" t="str">
            <v xml:space="preserve">Xây dựng hệ thống quản lý an toàn thực phẩm ISO 22000:2018 cho Quy trình sản xuất tương ớt Ông Chà Và tại Công ty CP Nosafood
</v>
          </cell>
          <cell r="F507" t="str">
            <v>HTCL</v>
          </cell>
          <cell r="G507" t="str">
            <v>Xây dựng được hệ thống quản lý an toàn thực phẩm ISO 22000:2018 cho Quy trình sản xuất tương ớt Ông Chà Và tại Công ty CP Nosafood.</v>
          </cell>
          <cell r="H507"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507" t="str">
            <v>- Chương trình tiên quyết theo yêu cầu của ISO 22000:2018
- Kế hoạch kiểm soát mối nguy</v>
          </cell>
          <cell r="J507" t="str">
            <v>Huỳnh Thị Hương</v>
          </cell>
          <cell r="K507" t="str">
            <v>Hảo</v>
          </cell>
          <cell r="L507">
            <v>2022181019</v>
          </cell>
          <cell r="M507" t="str">
            <v>09DBDB1</v>
          </cell>
          <cell r="N507" t="str">
            <v>Ngô Duy Anh Triết</v>
          </cell>
        </row>
        <row r="508">
          <cell r="C508" t="str">
            <v>KLTN09-479</v>
          </cell>
          <cell r="D508">
            <v>1</v>
          </cell>
          <cell r="E508" t="str">
            <v>Tìm hiểu phòng vệ thực phẩm (food defense) và xây dựng kế hoạch phòng về thực phẩm theo yêu cầu của tiêu chuẩn FSSC 22000 phiên bản 5.1 cho Công ty THHN Thực phẩm An Vạn Thịnh (Lâm Đồng)</v>
          </cell>
          <cell r="F508" t="str">
            <v>HTCL</v>
          </cell>
          <cell r="G508" t="str">
            <v>Xây dựng được kế hoạch phòng vệ thực phẩm cho Công ty THHN Thực phẩm An Vạn Thịnh (Lâm Đồng) theo yêu cầu của tiêu chuẩn  FSSC 22000 phiên bản 5.1</v>
          </cell>
          <cell r="H508" t="str">
            <v>1. Tìm hiểu về FSSC 22000
2. Tìm hiểu các yêu cầu về phòng vệ thực phẩm theo FSSC 22000
3. Đánh giá thực trạng tại cơ sở (nhà máy)
4. Đánh giá rủi ro về phòng vệ thực phẩm (phân tích chỗ hổng, đánh giá mức dễ bị đột nhập và mức độ dễ bị tổn thương)
5. Xây dựng kế hoạch phòng vệ thực phẩm
6. Xây dựng bảng các tiêu chí đánh giá nội bộ cho cơ sở</v>
          </cell>
          <cell r="I508" t="str">
            <v>Kế hoạch phòng vệ thực phẩm cho Công ty THHN Thực phẩm An Vạn Thịnh (Lâm Đồng) theo yêu cầu của tiêu chuẩn FSSC 22000 phiên bản 5.1</v>
          </cell>
          <cell r="J508" t="str">
            <v>Nguyễn Thị Ngọc</v>
          </cell>
          <cell r="K508" t="str">
            <v>Yến</v>
          </cell>
          <cell r="L508">
            <v>2022181083</v>
          </cell>
          <cell r="M508" t="str">
            <v>09DHDB1</v>
          </cell>
          <cell r="N508" t="str">
            <v>Ngô Duy Anh Triết</v>
          </cell>
        </row>
        <row r="509">
          <cell r="C509">
            <v>0</v>
          </cell>
          <cell r="D509">
            <v>0</v>
          </cell>
          <cell r="E509">
            <v>0</v>
          </cell>
          <cell r="F509">
            <v>0</v>
          </cell>
          <cell r="G509">
            <v>0</v>
          </cell>
          <cell r="H509">
            <v>0</v>
          </cell>
          <cell r="I509">
            <v>0</v>
          </cell>
          <cell r="J509" t="str">
            <v>Trần Gia</v>
          </cell>
          <cell r="K509" t="str">
            <v>Thông</v>
          </cell>
          <cell r="L509">
            <v>2022181066</v>
          </cell>
          <cell r="M509" t="str">
            <v>09DHDB1</v>
          </cell>
          <cell r="N509">
            <v>0</v>
          </cell>
        </row>
        <row r="510">
          <cell r="C510" t="str">
            <v>KLTN09-483</v>
          </cell>
          <cell r="D510">
            <v>1</v>
          </cell>
          <cell r="E510" t="str">
            <v>Xây dựng hệ thống quản lý an toàn thực phẩm ISO 22000:2018 cho Quy trình sản xuất cá tra fillet đông block tại Công ty CP Hùng Vương Châu Âu</v>
          </cell>
          <cell r="F510" t="str">
            <v>HTCL</v>
          </cell>
          <cell r="G510" t="str">
            <v>Xây dựng được hệ thống quản lý an toàn thực phẩm ISO 22000:2018 cho Quy trình sản xuất cá tra fillet đông block tại Công ty CP Hùng Vương Châu Âu</v>
          </cell>
          <cell r="H510"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510" t="str">
            <v>- Chương trình tiên quyết theo yêu cầu của ISO 22000:2018
- Kế hoạch kiểm soát mối nguy</v>
          </cell>
          <cell r="J510" t="str">
            <v>Lưu Minh</v>
          </cell>
          <cell r="K510" t="str">
            <v>Thắng</v>
          </cell>
          <cell r="L510">
            <v>2022180120</v>
          </cell>
          <cell r="M510" t="str">
            <v>09DHDB1</v>
          </cell>
          <cell r="N510" t="str">
            <v>Ngô Duy Anh Triết</v>
          </cell>
        </row>
        <row r="511">
          <cell r="C511" t="str">
            <v>KLTN09-484</v>
          </cell>
          <cell r="D511">
            <v>1</v>
          </cell>
          <cell r="E511" t="str">
            <v>Tìm hiểu về gian lận thực phẩm (food fraud) và xây dựng kế hoạch kiểm soát gian lận thực phẩm theo yêu cầu của tiêu chuẩn FSSC 22000 phiên bản 5.1 cho quy trình sản xuất bánh cookies tại công ty thực phẩm Lai Phú (Củ Chi)</v>
          </cell>
          <cell r="F511" t="str">
            <v>HTCL</v>
          </cell>
          <cell r="G511" t="str">
            <v>Xây dựng được kế hoạch kiểm soát gian lận thực phẩm cho quy trình sản xuất bánh cookies tại công ty thực phẩm Lai Phú (Củ Chi) theo yêu cầu của tiêu chuẩn  FSSC 22000 phiên bản 5.1</v>
          </cell>
          <cell r="H511" t="str">
            <v>1. Tìm hiểu về FSSC 22000
2. Tìm hiểu các quy định về gian lận thực phẩm theo FSSC 22000
3. Đánh giá thực trạng tại cơ sở (nhà máy)
4. Đánh giá rủi ro về gian lận thực phẩm (phân tích kẽ hở, đánh giá khả năng xảy ra và mức độ ảnh hưởng của mối nguy chất dị ứng cho các loại nguyên liệu và quy trình sản xuất)
5. Xây dựng kế hoạch giảm thiểu gian lận thực phẩm (food fraud mitigation plan)
6. Xây dựng bảng các tiêu chí đánh giá nội bộ cho cơ sở</v>
          </cell>
          <cell r="I511" t="str">
            <v>Kế hoạch kiểm soát gian lận thực phẩm cho 1 nhà máy sản xuất thực phẩm theo yêu cầu của tiêu chuẩn FSSC 22000 phiên bản 5.1</v>
          </cell>
          <cell r="J511" t="str">
            <v>Võ Thị Mỹ</v>
          </cell>
          <cell r="K511" t="str">
            <v>Thắm</v>
          </cell>
          <cell r="L511">
            <v>2022181053</v>
          </cell>
          <cell r="M511" t="str">
            <v>09DHDB2</v>
          </cell>
          <cell r="N511" t="str">
            <v>Ngô Duy Anh Triết</v>
          </cell>
        </row>
        <row r="512">
          <cell r="C512">
            <v>0</v>
          </cell>
          <cell r="D512">
            <v>0</v>
          </cell>
          <cell r="E512">
            <v>0</v>
          </cell>
          <cell r="F512">
            <v>0</v>
          </cell>
          <cell r="G512">
            <v>0</v>
          </cell>
          <cell r="H512">
            <v>0</v>
          </cell>
          <cell r="I512">
            <v>0</v>
          </cell>
          <cell r="J512" t="str">
            <v>Lê Thị Thùy</v>
          </cell>
          <cell r="K512" t="str">
            <v>Trang</v>
          </cell>
          <cell r="L512">
            <v>2022180066</v>
          </cell>
          <cell r="M512" t="str">
            <v>09DHDB2</v>
          </cell>
          <cell r="N512">
            <v>0</v>
          </cell>
        </row>
        <row r="513">
          <cell r="C513" t="str">
            <v>KLTN09-485</v>
          </cell>
          <cell r="D513">
            <v>1</v>
          </cell>
          <cell r="E513" t="str">
            <v>Xây dựng hệ thống quản lý an toàn thực phẩm ISO 22000:2018 cho quy trình sản xuất nước dừa tươi đóng lon Công ty TNHH chế biến dừa Lương Quới</v>
          </cell>
          <cell r="F513" t="str">
            <v>HTCL</v>
          </cell>
          <cell r="G513" t="str">
            <v>Xây dựng được hệ thống quản lý an toàn thực phẩm ISO 22000:2018 cho quy trình sản xuất nước dừa tươi đóng lon Công ty TNHH chế biến dừa Lương Quới</v>
          </cell>
          <cell r="H513" t="str">
            <v>1. Tìm hiểu tiêu chuẩn ISO 22000:2018
2. Đánh giá thực trạng tại cơ sở (nhà máy)
3. Xây dựng các PRPs 
4. Xác định các CCPs và OPRPs
5. Xây dựng kế hoạch kiểm soát mối nguy
6.  Xây dựng bảng các tiêu chí đánh giá nội bộ cho cơ sở</v>
          </cell>
          <cell r="I513" t="str">
            <v>- Chương trình tiên quyết theo yêu cầu của ISO 22000:2018
- Kế hoạch kiểm soát mối nguy</v>
          </cell>
          <cell r="J513" t="str">
            <v>Nguyễn Thị Mỹ</v>
          </cell>
          <cell r="K513" t="str">
            <v>Duyên</v>
          </cell>
          <cell r="L513">
            <v>2022180130</v>
          </cell>
          <cell r="M513" t="str">
            <v>09DHDB1</v>
          </cell>
          <cell r="N513" t="str">
            <v>Ngô Duy Anh Triết</v>
          </cell>
        </row>
        <row r="514">
          <cell r="C514" t="str">
            <v>KLTN09-486</v>
          </cell>
          <cell r="D514">
            <v>1</v>
          </cell>
          <cell r="E514" t="str">
            <v>Tìm hiểu phòng vệ thực phẩm (food defense) và xây dựng kế hoạch phòng về thực phẩm theo yêu cầu của tiêu chuẩn FSSC 22000 phiên bản 5.1 cho Công ty CP đường Việt Nam (Khánh Hòa)</v>
          </cell>
          <cell r="F514" t="str">
            <v>HTCL</v>
          </cell>
          <cell r="G514" t="str">
            <v>Xây dựng được kế hoạch phòng vệ thực phẩm cho Công ty CP đường Việt Nam (Khánh Hòa) theo yêu cầu của tiêu chuẩn  FSSC 22000 phiên bản 5.1</v>
          </cell>
          <cell r="H514" t="str">
            <v>1. Tìm hiểu về FSSC 22000
2. Tìm hiểu các yêu cầu về phòng vệ thực phẩm theo FSSC 22000
3. Đánh giá thực trạng tại cơ sở (nhà máy)
4. Đánh giá rủi ro về phòng vệ thực phẩm (phân tích chỗ hổng, đánh giá mức dễ bị đột nhập và mức độ dễ bị tổn thương)
5. Xây dựng kế hoạch phòng vệ thực phẩm
6. Xây dựng bảng các tiêu chí đánh giá nội bộ cho cơ sở</v>
          </cell>
          <cell r="I514" t="str">
            <v>Kế hoạch phòng vệ thực phẩm cho  Công ty CP đường Việt Nam (Khánh Hòa) theo yêu cầu của tiêu chuẩn FSSC 22000 phiên bản 5.1</v>
          </cell>
          <cell r="J514" t="str">
            <v>Nguyễn Trần Thùy</v>
          </cell>
          <cell r="K514" t="str">
            <v>Linh</v>
          </cell>
          <cell r="L514">
            <v>2005180155</v>
          </cell>
          <cell r="M514" t="str">
            <v>09DHTP7</v>
          </cell>
          <cell r="N514" t="str">
            <v>Ngô Duy Anh Triết</v>
          </cell>
        </row>
        <row r="515">
          <cell r="C515" t="str">
            <v>KLTN09-487</v>
          </cell>
          <cell r="D515">
            <v>1</v>
          </cell>
          <cell r="E515" t="str">
            <v xml:space="preserve">Xây dựng hệ thống quản lý chất lượng ISO 9001:2015 cho 1 công ty TNHH Đông Nam Dược Bảo Long
</v>
          </cell>
          <cell r="F515" t="str">
            <v>HTCL</v>
          </cell>
          <cell r="G515" t="str">
            <v>Xây dựng được hệ thống quản lý chất lượng ISO 9001:2015 cho Công ty TNHH Đông Nam Dược Bảo Long.</v>
          </cell>
          <cell r="H515" t="str">
            <v>1. Tìm hiểu tiêu chuẩn ISO 9001:2015
2.  Đánh giá các điều kiện hiện tại của công ty
3. Nhận diện, phân tích và đưa ra các hành động để giải quyết các rủi ro và cơ hội của các quá trình cho hệ thống ISO 9001:2015
4. Xây dựng chính sách chất lượng, mục tiêu chất lượng và phạm vi của HTQLCL
5. Xây dựng các quy trình/thủ tục cần thiết cho HTQLCL theo yêu cầu của tiêu chuẩn
6.  Xây dựng bảng các tiêu chí đánh giá nội bộ cho cơ sở</v>
          </cell>
          <cell r="I515" t="str">
            <v>Sổ tay chất lượng cho công ty TNHH Đông Nam Dược Bảo Long.</v>
          </cell>
          <cell r="J515" t="str">
            <v>Đặng Thị Hồng</v>
          </cell>
          <cell r="K515" t="str">
            <v>Loan</v>
          </cell>
          <cell r="L515">
            <v>2005180100</v>
          </cell>
          <cell r="M515" t="str">
            <v>09DHTP3</v>
          </cell>
          <cell r="N515" t="str">
            <v>Ngô Duy Anh Triết</v>
          </cell>
        </row>
        <row r="516">
          <cell r="C516" t="str">
            <v>KLTN09-488</v>
          </cell>
          <cell r="D516">
            <v>1</v>
          </cell>
          <cell r="E516" t="str">
            <v>Nghiên cứu, đánh giá sự khác biệt  giữa HACCP codex phiên bản 4 (2003) và phiên bản 5 (2020). Đề xuất các bước cập nhật phiên bản HACCP mới (2020) cho Công ty cổ phần Dafusa Việt Nam (Chi nhánh phía Nam).</v>
          </cell>
          <cell r="F516" t="str">
            <v>HTCL</v>
          </cell>
          <cell r="G516" t="str">
            <v>- So sánh, đánh giá sự khác biệt  giữa HACCP codex phiên bản 4 (2003) và phiên bản 5 (2020) 
- Hoàn thành các bước cập nhật phiên bản HACCP mới cho nhà máy thực phẩm.</v>
          </cell>
          <cell r="H516" t="str">
            <v>1. Khảo sát sự khác biệt trong các chương trình tiên quyết của HACCP
2. Khảo sát sự khác biệt trong phân tích và xác định các CCP
3. Khảo sát thực trạng cơ sở sản xuất
4. Đề xuất các bước để cập nhật phiên bản HACCP mới (chương trình tiên quyết và kế hoạch HACCP).
5. Xây dựng các tiêu chí đánh giá nội bộ</v>
          </cell>
          <cell r="I516" t="str">
            <v>- Hiểu rõ sự khác biệt giữa giữa HACCP codex phiên bản 4 (2003) và phiên bản 5 (2020), 
- Cụ thể các nội dung cho việc cập phiên bản HACCP mới
- Bảng tiêu chí đánh giá nội bộ cho nhà máy thực phẩm</v>
          </cell>
          <cell r="J516" t="str">
            <v>Giang Thị Thanh</v>
          </cell>
          <cell r="K516" t="str">
            <v>Thịnh</v>
          </cell>
          <cell r="L516">
            <v>2005181278</v>
          </cell>
          <cell r="M516" t="str">
            <v>09DHTP9</v>
          </cell>
          <cell r="N516" t="str">
            <v>Ngô Duy Anh Triết</v>
          </cell>
        </row>
        <row r="517">
          <cell r="C517">
            <v>0</v>
          </cell>
          <cell r="D517">
            <v>0</v>
          </cell>
          <cell r="E517">
            <v>0</v>
          </cell>
          <cell r="F517">
            <v>0</v>
          </cell>
          <cell r="G517">
            <v>0</v>
          </cell>
          <cell r="H517">
            <v>0</v>
          </cell>
          <cell r="I517">
            <v>0</v>
          </cell>
          <cell r="J517" t="str">
            <v>Nguyễn Thị</v>
          </cell>
          <cell r="K517" t="str">
            <v>Trang</v>
          </cell>
          <cell r="L517">
            <v>2005181320</v>
          </cell>
          <cell r="M517" t="str">
            <v>09DHTP9</v>
          </cell>
          <cell r="N517">
            <v>0</v>
          </cell>
        </row>
        <row r="518">
          <cell r="C518" t="str">
            <v>KLTN09-489</v>
          </cell>
          <cell r="D518">
            <v>1</v>
          </cell>
          <cell r="E518" t="str">
            <v>Nghiên cứu, đánh giá sự khác biệt  giữa HACCP codex phiên bản 4 (2003) và phiên bản 5 (2020). Đề xuất các bước cập nhật phiên bản HACCP mới (2020) cho Công ty TNHH XNK hạt điều rang muối Trần Duy Hưng.</v>
          </cell>
          <cell r="F518" t="str">
            <v>HTCL</v>
          </cell>
          <cell r="G518" t="str">
            <v>- So sánh, đánh giá sự khác biệt  giữa HACCP codex phiên bản 4 (2003) và phiên bản 5 (2020) 
- Hoàn thành các bước cập nhật phiên bản HACCP mới cho nhà máy thực phẩm.</v>
          </cell>
          <cell r="H518" t="str">
            <v>1. Khảo sát sự khác biệt trong các chương trình tiên quyết của HACCP
2. Khảo sát sự khác biệt trong phân tích và xác định các CCP
3. Khảo sát thực trạng cơ sở sản xuất
4. Đề xuất các bước để cập nhật phiên bản HACCP mới (chương trình tiên quyết và kế hoạch HACCP).
5. Xây dựng các tiêu chí đánh giá nội bộ</v>
          </cell>
          <cell r="I518" t="str">
            <v>- Hiểu rõ sự khác biệt giữa giữa HACCP codex phiên bản 4 (2003) và phiên bản 5 (2020), 
- Cụ thể các nội dung cho việc cập phiên bản HACCP mới
- Bảng tiêu chí đánh giá nội bộ cho nhà máy thực phẩm</v>
          </cell>
          <cell r="J518" t="str">
            <v>Vũ Thị Kim</v>
          </cell>
          <cell r="K518" t="str">
            <v>Thùy</v>
          </cell>
          <cell r="L518">
            <v>2005181293</v>
          </cell>
          <cell r="M518" t="str">
            <v>09DHTP9</v>
          </cell>
          <cell r="N518" t="str">
            <v>Ngô Duy Anh Triết</v>
          </cell>
        </row>
        <row r="519">
          <cell r="C519">
            <v>0</v>
          </cell>
          <cell r="D519">
            <v>0</v>
          </cell>
          <cell r="E519">
            <v>0</v>
          </cell>
          <cell r="F519">
            <v>0</v>
          </cell>
          <cell r="G519">
            <v>0</v>
          </cell>
          <cell r="H519">
            <v>0</v>
          </cell>
          <cell r="I519">
            <v>0</v>
          </cell>
          <cell r="J519" t="str">
            <v>Trần Ánh</v>
          </cell>
          <cell r="K519" t="str">
            <v>Nhi</v>
          </cell>
          <cell r="L519">
            <v>2005181190</v>
          </cell>
          <cell r="M519" t="str">
            <v>09DHTP6</v>
          </cell>
          <cell r="N519">
            <v>0</v>
          </cell>
        </row>
        <row r="520">
          <cell r="C520" t="str">
            <v>KLTN09-490</v>
          </cell>
          <cell r="D520">
            <v>1</v>
          </cell>
          <cell r="E520" t="str">
            <v>Tìm hiểu và xây dựng hệ thống HACCP phiên bản 5 (2020) cho quy trình sản xuất dầu thực vật tại Công ty dầu thực vật Tân Bình (Nakydaco)</v>
          </cell>
          <cell r="F520" t="str">
            <v>HTCL</v>
          </cell>
          <cell r="G520" t="str">
            <v>Xây dựng được hệ thống quản lý an toàn thực phẩm HACCP (phiên bản 2020) cho quy trình sản xuất dầu thực vật tại Công ty dầu thực vật Tân Bình (Nakydaco)</v>
          </cell>
          <cell r="H520" t="str">
            <v>1. Tìm hiểu tiêu chuẩn HACCP (phiên bản 2020)
2. Đánh giá thực trạng tại cơ sở (nhà máy)
3. Xây dựng chương trình tiên quyết GHPs 
4. Xác định các CCPs
5. Xây dựng kế HACCP
6.  Xây dựng bảng các tiêu chí đánh giá nội bộ cho cơ sở</v>
          </cell>
          <cell r="I520" t="str">
            <v>- Bảng mô tả sản phẩm
- Bảng mô tả quy trình công nghệ
- Chương trình tiên quyết GHPs, 
- Bảng phân tích mối nguy
- Kế hoạch HACCP 
- Bảng tiêu chí đánh giá nội bộ cho nhà máy</v>
          </cell>
          <cell r="J520" t="str">
            <v>Lê Thị Thúy</v>
          </cell>
          <cell r="K520" t="str">
            <v>Ngân</v>
          </cell>
          <cell r="L520" t="str">
            <v>2005180228</v>
          </cell>
          <cell r="M520" t="str">
            <v>09DHTP1</v>
          </cell>
          <cell r="N520" t="str">
            <v>Ngô Duy Anh Triết</v>
          </cell>
        </row>
        <row r="521">
          <cell r="C521">
            <v>0</v>
          </cell>
          <cell r="D521">
            <v>0</v>
          </cell>
          <cell r="E521">
            <v>0</v>
          </cell>
          <cell r="F521">
            <v>0</v>
          </cell>
          <cell r="G521">
            <v>0</v>
          </cell>
          <cell r="H521">
            <v>0</v>
          </cell>
          <cell r="I521">
            <v>0</v>
          </cell>
          <cell r="J521" t="str">
            <v>Nguyễn Mỹ Vân</v>
          </cell>
          <cell r="K521" t="str">
            <v>Khanh</v>
          </cell>
          <cell r="L521">
            <v>2005181108</v>
          </cell>
          <cell r="M521" t="str">
            <v>09DHTP6</v>
          </cell>
          <cell r="N521">
            <v>0</v>
          </cell>
        </row>
        <row r="522">
          <cell r="C522" t="str">
            <v>KLTN09-491</v>
          </cell>
          <cell r="D522">
            <v>1</v>
          </cell>
          <cell r="E522" t="str">
            <v>Tìm hiểu và xây dựng hệ thống HACCP phiên bản 5 (2020) cho quy trình sản xuất cá tra fillet đông block tại Công ty thủy sản Hải Hương - Bến Tre</v>
          </cell>
          <cell r="F522" t="str">
            <v>HTCL</v>
          </cell>
          <cell r="G522" t="str">
            <v>Xây dựng được hệ thống quản lý an toàn thực phẩm HACCP (phiên bản 2020) cho quy trình sản xuất cá tra fillet đông block tại Công ty thủy sản Hải Hương - Bến Tre</v>
          </cell>
          <cell r="H522" t="str">
            <v>1. Tìm hiểu tiêu chuẩn HACCP (phiên bản 2020)
2. Đánh giá thực trạng tại cơ sở (nhà máy)
3. Xây dựng chương trình tiên quyết GHPs 
4. Xác định các CCPs
5. Xây dựng kế HACCP
6.  Xây dựng bảng các tiêu chí đánh giá nội bộ cho cơ sở</v>
          </cell>
          <cell r="I522" t="str">
            <v>- Bảng mô tả sản phẩm
- Bảng mô tả quy trình công nghệ
- Chương trình tiên quyết GHPs, 
- Bảng phân tích mối nguy
- Kế hoạch HACCP 
- Bảng tiêu chí đánh giá nội bộ cho nhà máy</v>
          </cell>
          <cell r="J522" t="str">
            <v>Lê Ngọc Cẫm</v>
          </cell>
          <cell r="K522" t="str">
            <v>Giang</v>
          </cell>
          <cell r="L522">
            <v>2005180093</v>
          </cell>
          <cell r="M522" t="str">
            <v>09DHTP2</v>
          </cell>
          <cell r="N522" t="str">
            <v>Ngô Duy Anh Triết</v>
          </cell>
        </row>
        <row r="523">
          <cell r="C523">
            <v>0</v>
          </cell>
          <cell r="D523">
            <v>0</v>
          </cell>
          <cell r="E523">
            <v>0</v>
          </cell>
          <cell r="F523">
            <v>0</v>
          </cell>
          <cell r="G523">
            <v>0</v>
          </cell>
          <cell r="H523">
            <v>0</v>
          </cell>
          <cell r="I523">
            <v>0</v>
          </cell>
          <cell r="J523" t="str">
            <v>Lê Thị Kim</v>
          </cell>
          <cell r="K523" t="str">
            <v>Thoa</v>
          </cell>
          <cell r="L523">
            <v>2005180105</v>
          </cell>
          <cell r="M523" t="str">
            <v>09DHTP3</v>
          </cell>
          <cell r="N523">
            <v>0</v>
          </cell>
        </row>
        <row r="524">
          <cell r="C524" t="str">
            <v>KLTN09-494</v>
          </cell>
          <cell r="D524">
            <v>1</v>
          </cell>
          <cell r="E524" t="str">
            <v>Nghiên cứu quy trình sản xuất sữa gạo lứt huyết rồng ca cao</v>
          </cell>
          <cell r="F524" t="str">
            <v>PTSP</v>
          </cell>
          <cell r="G524" t="str">
            <v>Xây dựng được quy trình sản xuất sữa gạo lứt huyết rồng ca cao</v>
          </cell>
          <cell r="H524" t="str">
            <v>1. Khảo sát nguyên liệu
2. Khảo sát thị trường, xây dựng khái niệm sản phẩm và mô tả sản phẩm 
3. Khảo sát các thông số công nghệ (chế độ xử lý NL, tỷ lệ phối chế)
4. Thiết kế bao bì sản phẩm
5. Xây dựng tiêu chuẩn cơ sở
6. Đánh giá chất lượng sản phẩm</v>
          </cell>
          <cell r="I524" t="str">
            <v>Quy trình sản xuất sữa gạo lứt huyết rồng cacao với các thông số kỹ thuật phù hợp</v>
          </cell>
          <cell r="J524" t="str">
            <v>Nguyễn Đặng Bảo</v>
          </cell>
          <cell r="K524" t="str">
            <v>Hân</v>
          </cell>
          <cell r="L524" t="str">
            <v>2005181054</v>
          </cell>
          <cell r="M524" t="str">
            <v>09DHTP6</v>
          </cell>
          <cell r="N524" t="str">
            <v>Ngô Duy Anh Triết</v>
          </cell>
        </row>
        <row r="525">
          <cell r="C525" t="str">
            <v>KLTN09-495</v>
          </cell>
          <cell r="D525">
            <v>1</v>
          </cell>
          <cell r="E525" t="str">
            <v>Nghiên cứu quy trình sản xuất nước chanh đào hoa đậu biếc đóng chai</v>
          </cell>
          <cell r="F525" t="str">
            <v>PTSP</v>
          </cell>
          <cell r="G525" t="str">
            <v xml:space="preserve"> Xây dựng được quy trình sản xuất nước chanh đào hoa đậu biếc đóng chai</v>
          </cell>
          <cell r="H525"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525" t="str">
            <v>Quy trình sản xuất  nước chanh đào hoa đậu biếc đóng chai với các thông số kỹ thuật phù hợp</v>
          </cell>
          <cell r="J525" t="str">
            <v>Nguyễn Thị Mỹ</v>
          </cell>
          <cell r="K525" t="str">
            <v>Nương</v>
          </cell>
          <cell r="L525" t="str">
            <v>2022180092</v>
          </cell>
          <cell r="M525" t="str">
            <v>09DHDB2</v>
          </cell>
          <cell r="N525" t="str">
            <v>Ngô Duy Anh Triết</v>
          </cell>
        </row>
        <row r="526">
          <cell r="C526" t="str">
            <v>KLTN09-493</v>
          </cell>
          <cell r="D526">
            <v>1</v>
          </cell>
          <cell r="E526" t="str">
            <v>Nghiên cứu phát triển sản phẩm bánh canh khô hoa đậu biếc</v>
          </cell>
          <cell r="F526" t="str">
            <v>PTSP</v>
          </cell>
          <cell r="G526" t="str">
            <v xml:space="preserve"> Xây dựng được quy trình sản xuất bánh canh khô hoa đậu biếc</v>
          </cell>
          <cell r="H526" t="str">
            <v>1. Khảo sát nguyên liệu
2. Khảo sát thị trường, xây dựng khái niệm sản phẩm và mô tả sản phẩm 
3. Khảo sát các thông số công nghệ
4. Thiết kế bao bì sản phẩm
5. Xây dựng tiêu chuẩn cơ sở
6. Đánh giá chất lượng sản phẩm</v>
          </cell>
          <cell r="I526" t="str">
            <v>Quy trình sản xuất  bánh canh khô hoa đậu biếc với các thông số kỹ thuật phù hợp</v>
          </cell>
          <cell r="J526" t="str">
            <v>Nguyễn Minh</v>
          </cell>
          <cell r="K526" t="str">
            <v>Phát</v>
          </cell>
          <cell r="L526">
            <v>2022180055</v>
          </cell>
          <cell r="M526" t="str">
            <v>09DHDB2</v>
          </cell>
          <cell r="N526" t="str">
            <v>Ngô Duy Anh Triết</v>
          </cell>
        </row>
        <row r="527">
          <cell r="C527">
            <v>0</v>
          </cell>
          <cell r="D527">
            <v>0</v>
          </cell>
          <cell r="E527">
            <v>0</v>
          </cell>
          <cell r="F527">
            <v>0</v>
          </cell>
          <cell r="G527">
            <v>0</v>
          </cell>
          <cell r="H527">
            <v>0</v>
          </cell>
          <cell r="I527">
            <v>0</v>
          </cell>
          <cell r="J527">
            <v>0</v>
          </cell>
          <cell r="K527">
            <v>0</v>
          </cell>
          <cell r="L527">
            <v>0</v>
          </cell>
          <cell r="M527">
            <v>0</v>
          </cell>
          <cell r="N527">
            <v>0</v>
          </cell>
        </row>
        <row r="528">
          <cell r="C528" t="str">
            <v>KLTN09-496</v>
          </cell>
          <cell r="D528">
            <v>1</v>
          </cell>
          <cell r="E528" t="str">
            <v xml:space="preserve">Nghiên cứu quy trình công nghệ sản xuất sản phẩm sa tế tôm </v>
          </cell>
          <cell r="F528" t="str">
            <v>PTSP</v>
          </cell>
          <cell r="G528" t="str">
            <v xml:space="preserve">Nghiên cứu tạo được sản phẩm sa tế tôm
</v>
          </cell>
          <cell r="H528"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28" t="str">
            <v>- Thông số công nghệ
- Quy trình sản xuất sản phẩm sa tế tôm</v>
          </cell>
          <cell r="J528" t="str">
            <v>Nguyễn Khánh</v>
          </cell>
          <cell r="K528" t="str">
            <v>Linh</v>
          </cell>
          <cell r="L528" t="str">
            <v>2005180437</v>
          </cell>
          <cell r="M528" t="str">
            <v>09DHTP6</v>
          </cell>
          <cell r="N528" t="str">
            <v>Nguyễn Thị Hải Hòa</v>
          </cell>
        </row>
        <row r="529">
          <cell r="C529" t="str">
            <v>KLTN09-497</v>
          </cell>
          <cell r="D529">
            <v>1</v>
          </cell>
          <cell r="E529" t="str">
            <v>Nghiên cứu quy trình công nghệ sản xuất sản phẩm sa tế chay</v>
          </cell>
          <cell r="F529" t="str">
            <v>PTSP</v>
          </cell>
          <cell r="G529" t="str">
            <v xml:space="preserve">Nghiên cứu tạo được sản phẩm sa tế chay
</v>
          </cell>
          <cell r="H529"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29" t="str">
            <v>- Thông số công nghệ
- Quy trình sản xuất sản phẩm sa tế chay</v>
          </cell>
          <cell r="J529" t="str">
            <v>Bình Thị Ngọc</v>
          </cell>
          <cell r="K529" t="str">
            <v>Tuyền</v>
          </cell>
          <cell r="L529" t="str">
            <v>2005180355</v>
          </cell>
          <cell r="M529" t="str">
            <v>09DHTP8</v>
          </cell>
          <cell r="N529" t="str">
            <v>Nguyễn Thị Hải Hòa</v>
          </cell>
        </row>
        <row r="530">
          <cell r="C530" t="str">
            <v>KLTN09-498</v>
          </cell>
          <cell r="D530">
            <v>1</v>
          </cell>
          <cell r="E530" t="str">
            <v>Nghiên cứu quy trình công nghệ sản xuất sản phẩm canh chua ăn liền</v>
          </cell>
          <cell r="F530" t="str">
            <v>PTSP</v>
          </cell>
          <cell r="G530" t="str">
            <v xml:space="preserve">Nghiên cứu tạo được sản phẩm canh chua ăn liền
</v>
          </cell>
          <cell r="H530"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0" t="str">
            <v>- Thông số công nghệ
- Quy trình sản xuất sản phẩm canh chua ăn liền</v>
          </cell>
          <cell r="J530" t="str">
            <v>Lữ Thanh</v>
          </cell>
          <cell r="K530" t="str">
            <v>Ngân</v>
          </cell>
          <cell r="L530">
            <v>2005180445</v>
          </cell>
          <cell r="M530" t="str">
            <v>09DHTP2</v>
          </cell>
          <cell r="N530" t="str">
            <v>Nguyễn Thị Hải Hòa</v>
          </cell>
        </row>
        <row r="531">
          <cell r="C531" t="str">
            <v>KLTN09-499</v>
          </cell>
          <cell r="D531">
            <v>1</v>
          </cell>
          <cell r="E531" t="str">
            <v>Nghiên cứu quy trình công nghệ sản xuất sản phẩm mứt dừa muối ớt</v>
          </cell>
          <cell r="F531" t="str">
            <v>PTSP</v>
          </cell>
          <cell r="G531" t="str">
            <v xml:space="preserve">Nghiên cứu tạo được sản phẩm mứt dừa muối ớt
</v>
          </cell>
          <cell r="H531"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1" t="str">
            <v>- Thông số công nghệ
- Quy trình sản xuất sản phẩm mứt dừa muối ớt</v>
          </cell>
          <cell r="J531" t="str">
            <v>Nguyễn Đại</v>
          </cell>
          <cell r="K531" t="str">
            <v>Lượng</v>
          </cell>
          <cell r="L531">
            <v>2005180343</v>
          </cell>
          <cell r="M531" t="str">
            <v>09DHTP6</v>
          </cell>
          <cell r="N531" t="str">
            <v>Nguyễn Thị Hải Hòa</v>
          </cell>
        </row>
        <row r="532">
          <cell r="C532" t="str">
            <v>KLTN09-500</v>
          </cell>
          <cell r="D532">
            <v>1</v>
          </cell>
          <cell r="E532" t="str">
            <v>Nghiên cứu quy trình công nghệ sản xuất bánh hạt sen sốt cam</v>
          </cell>
          <cell r="F532" t="str">
            <v>PTSP</v>
          </cell>
          <cell r="G532" t="str">
            <v xml:space="preserve">Nghiên cứu tạo được sản phẩm bánh hạt sen sốt cam
</v>
          </cell>
          <cell r="H532"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2" t="str">
            <v>- Thông số công nghệ
- Quy trình sản xuất sản phẩm bánh hạt sen sốt cam</v>
          </cell>
          <cell r="J532" t="str">
            <v>Ngô Xuân</v>
          </cell>
          <cell r="K532" t="str">
            <v>Mai</v>
          </cell>
          <cell r="L532">
            <v>2022170242</v>
          </cell>
          <cell r="M532" t="str">
            <v>08DHDB1</v>
          </cell>
          <cell r="N532" t="str">
            <v>Nguyễn Thị Hải Hòa</v>
          </cell>
        </row>
        <row r="533">
          <cell r="C533" t="str">
            <v>KLTN09-501</v>
          </cell>
          <cell r="D533">
            <v>1</v>
          </cell>
          <cell r="E533" t="str">
            <v>Nghiên cứu quy trình công nghệ sản xuất sản phẩm kim chi cải thảo cay</v>
          </cell>
          <cell r="F533" t="str">
            <v>PTSP</v>
          </cell>
          <cell r="G533" t="str">
            <v xml:space="preserve">Nghiên cứu tạo được sản phẩm kim chi cải thảo cay
</v>
          </cell>
          <cell r="H533"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3" t="str">
            <v>- Thông số công nghệ
- Quy trình sản xuất sản phẩm kim chi cải thảo cay</v>
          </cell>
          <cell r="J533" t="str">
            <v>Võ Thanh</v>
          </cell>
          <cell r="K533" t="str">
            <v>Tuyền</v>
          </cell>
          <cell r="L533" t="str">
            <v>2005181352</v>
          </cell>
          <cell r="M533" t="str">
            <v>09DHTP8</v>
          </cell>
          <cell r="N533" t="str">
            <v>Nguyễn Thị Hải Hòa</v>
          </cell>
        </row>
        <row r="534">
          <cell r="C534" t="str">
            <v>KLTN09-502</v>
          </cell>
          <cell r="D534">
            <v>1</v>
          </cell>
          <cell r="E534" t="str">
            <v>Nghiên cứu quy trình công nghệ sản xuất sản phẩm cà pháo ngâm chua ngọt</v>
          </cell>
          <cell r="F534" t="str">
            <v>PTSP</v>
          </cell>
          <cell r="G534" t="str">
            <v xml:space="preserve">Nghiên cứu tạo được sản phẩm cà pháo ngâm chua ngọt
</v>
          </cell>
          <cell r="H534"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4" t="str">
            <v>- Thông số công nghệ
- Quy trình sản xuất sản phẩm cà pháo ngâm chua ngọt</v>
          </cell>
          <cell r="J534" t="str">
            <v>Cao Hoàng Kim</v>
          </cell>
          <cell r="K534" t="str">
            <v>Dung</v>
          </cell>
          <cell r="L534">
            <v>2005181035</v>
          </cell>
          <cell r="M534" t="str">
            <v>09DHTP2</v>
          </cell>
          <cell r="N534" t="str">
            <v>Nguyễn Thị Hải Hòa</v>
          </cell>
        </row>
        <row r="535">
          <cell r="C535" t="str">
            <v>KLTN09-503</v>
          </cell>
          <cell r="D535">
            <v>1</v>
          </cell>
          <cell r="E535" t="str">
            <v>Nghiên cứu quy trình công nghệ sản xuất sản phẩm nem chua chay</v>
          </cell>
          <cell r="F535" t="str">
            <v>PTSP</v>
          </cell>
          <cell r="G535" t="str">
            <v xml:space="preserve">Nghiên cứu tạo được sản phẩm nem chua chay
</v>
          </cell>
          <cell r="H535"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5" t="str">
            <v>- Thông số công nghệ
- Quy trình sản xuất sản phẩm nem chua chay</v>
          </cell>
          <cell r="J535" t="str">
            <v>Lê Phạm Quỳnh</v>
          </cell>
          <cell r="K535" t="str">
            <v>Như</v>
          </cell>
          <cell r="L535">
            <v>2005180494</v>
          </cell>
          <cell r="M535" t="str">
            <v>09DHTP6</v>
          </cell>
          <cell r="N535" t="str">
            <v>Nguyễn Thị Hải Hòa</v>
          </cell>
        </row>
        <row r="536">
          <cell r="C536" t="str">
            <v>KLTN09-504</v>
          </cell>
          <cell r="D536">
            <v>1</v>
          </cell>
          <cell r="E536" t="str">
            <v xml:space="preserve">Nghiên cứu quy trình công nghệ sản xuất sản phẩm nước sốt chay </v>
          </cell>
          <cell r="F536" t="str">
            <v>PTSP</v>
          </cell>
          <cell r="G536" t="str">
            <v xml:space="preserve">Nghiên cứu tạo được sản phẩm nước sốt chay 
</v>
          </cell>
          <cell r="H536"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6" t="str">
            <v xml:space="preserve">- Thông số công nghệ
- Quy trình sản xuất sản phẩm nước sốt chay </v>
          </cell>
          <cell r="J536" t="str">
            <v>Ngô Thị Nhật</v>
          </cell>
          <cell r="K536" t="str">
            <v>Ngân</v>
          </cell>
          <cell r="L536">
            <v>2005180645</v>
          </cell>
          <cell r="M536" t="str">
            <v>09DHTP4</v>
          </cell>
          <cell r="N536" t="str">
            <v>Nguyễn Thị Hải Hòa</v>
          </cell>
        </row>
        <row r="537">
          <cell r="C537" t="str">
            <v>KLTN09-505</v>
          </cell>
          <cell r="D537">
            <v>1</v>
          </cell>
          <cell r="E537" t="str">
            <v>Nghiên cứu quy trình công nghệ sản xuất sản phẩm cốt súp cô đặc từ rau nấm</v>
          </cell>
          <cell r="F537" t="str">
            <v>PTSP</v>
          </cell>
          <cell r="G537" t="str">
            <v xml:space="preserve">Nghiên cứu tạo được sản phẩm cốt súp cô đặc từ rau nấm
</v>
          </cell>
          <cell r="H537"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37" t="str">
            <v>- Thông số công nghệ
- Quy trình sản xuất sản phẩm cốt súp cô đặc từ rau nấm</v>
          </cell>
          <cell r="J537" t="str">
            <v>Nguyễn Thị Kiều</v>
          </cell>
          <cell r="K537" t="str">
            <v>My</v>
          </cell>
          <cell r="L537">
            <v>2005180122</v>
          </cell>
          <cell r="M537" t="str">
            <v>09DHTP4</v>
          </cell>
          <cell r="N537" t="str">
            <v>Nguyễn Thị Hải Hòa</v>
          </cell>
        </row>
        <row r="538">
          <cell r="C538" t="str">
            <v>KLTN09-506</v>
          </cell>
          <cell r="D538">
            <v>1</v>
          </cell>
          <cell r="E538" t="str">
            <v>Nghiên cứu quy trình công nghệ sản xuất sản phẩm bột mầm lúa mì</v>
          </cell>
          <cell r="F538" t="str">
            <v>PTSP</v>
          </cell>
          <cell r="G538" t="str">
            <v xml:space="preserve">Nghiên cứu tạo được sản phẩm bột mầm lúa mì
</v>
          </cell>
          <cell r="H538" t="str">
            <v>+ Tìm hiểu về nguyên liệu
+ Xác định điều kiện xử lý nguyên liệu
+ Khảo sát một số công đoạn: nảy mầm, sấy, nghiền
+ Hoàn thiện quy trình công nghệ sản xuất
+ Xây dựng tiêu chuẩn cơ sở cho sản phẩm
+ Đánh giá cảm quan chất lượng sản phẩm 
+ Thiết kế nhãn sản phẩm</v>
          </cell>
          <cell r="I538" t="str">
            <v>- Thông số công nghệ
- Quy trình sản xuất sản phẩm bột mầm lúa mì</v>
          </cell>
          <cell r="J538" t="str">
            <v>Võ Thuỷ</v>
          </cell>
          <cell r="K538" t="str">
            <v>Tiên</v>
          </cell>
          <cell r="L538" t="str">
            <v>2005180142</v>
          </cell>
          <cell r="M538" t="str">
            <v>09DHTP6</v>
          </cell>
          <cell r="N538" t="str">
            <v>Nguyễn Thị Hải Hòa</v>
          </cell>
        </row>
        <row r="539">
          <cell r="C539" t="str">
            <v>KLTN09-507</v>
          </cell>
          <cell r="D539">
            <v>1</v>
          </cell>
          <cell r="E539" t="str">
            <v>Nghiên cứu quy trình công nghệ sản xuất sản phẩm bột súp lơ đóng gói</v>
          </cell>
          <cell r="F539" t="str">
            <v>PTSP</v>
          </cell>
          <cell r="G539" t="str">
            <v xml:space="preserve">Nghiên cứu tạo được sản phẩm bột bột súp lơ 
</v>
          </cell>
          <cell r="H539" t="str">
            <v>+ Tìm hiểu về nguyên liệu
+ Xác định điều kiện xử lý nguyên liệu
+ Khảo sát một số công đoạn
+ Hoàn thiện quy trình công nghệ sản xuất
+ Xây dựng tiêu chuẩn cơ sở cho sản phẩm
+ Đánh giá cảm quan chất lượng sản phẩm 
+ Thiết kế nhãn sản phẩm</v>
          </cell>
          <cell r="I539" t="str">
            <v>- Thông số công nghệ
- Quy trình sản xuất sản phẩm bột súp lơ</v>
          </cell>
          <cell r="J539" t="str">
            <v>Hoàng Thị Thanh</v>
          </cell>
          <cell r="K539" t="str">
            <v>Ngân</v>
          </cell>
          <cell r="L539">
            <v>2005181167</v>
          </cell>
          <cell r="M539" t="str">
            <v>09DHTP6</v>
          </cell>
          <cell r="N539" t="str">
            <v>Nguyễn Thị Hải Hòa</v>
          </cell>
        </row>
        <row r="540">
          <cell r="C540" t="str">
            <v>KLTN09-508</v>
          </cell>
          <cell r="D540">
            <v>1</v>
          </cell>
          <cell r="E540" t="str">
            <v>Nghiên cứu quy trình công nghệ sản xuất sản phẩm bột rau má hòa tan uống liền</v>
          </cell>
          <cell r="F540" t="str">
            <v>PTSP</v>
          </cell>
          <cell r="G540" t="str">
            <v xml:space="preserve">Nghiên cứu tạo được sản phẩm bột rau má hòa tan uống liền
</v>
          </cell>
          <cell r="H540" t="str">
            <v>+ Tìm hiểu về nguyên liệu
+ Xác định điều kiện xử lý nguyên liệu
+ Khảo sát một số công đoạn
+ Hoàn thiện quy trình công nghệ sản xuất
+ Xây dựng tiêu chuẩn cơ sở cho sản phẩm
+ Đánh giá cảm quan chất lượng sản phẩm 
+ Thiết kế nhãn sản phẩm</v>
          </cell>
          <cell r="I540" t="str">
            <v>- Thông số công nghệ
- Quy trình sản xuất sản phẩm bột rau má hòa tan</v>
          </cell>
          <cell r="J540" t="str">
            <v>Diệp Phụng</v>
          </cell>
          <cell r="K540" t="str">
            <v>Nghi</v>
          </cell>
          <cell r="L540" t="str">
            <v>2005181176</v>
          </cell>
          <cell r="M540" t="str">
            <v>09DHTP2</v>
          </cell>
          <cell r="N540" t="str">
            <v>Nguyễn Thị Hải Hòa</v>
          </cell>
        </row>
        <row r="541">
          <cell r="C541" t="str">
            <v>KLTN09-509</v>
          </cell>
          <cell r="D541">
            <v>1</v>
          </cell>
          <cell r="E541" t="str">
            <v>Nghiên cứu quy trình công nghệ sản xuất sản phẩm bột rau diếp cá hoà tan</v>
          </cell>
          <cell r="F541" t="str">
            <v>PTSP</v>
          </cell>
          <cell r="G541" t="str">
            <v xml:space="preserve">Nghiên cứu tạo được sản phẩm bột rau diếp cá hòa tan
</v>
          </cell>
          <cell r="H541" t="str">
            <v>+ Tìm hiểu về nguyên liệu
+ Xác định điều kiện xử lý nguyên liệu
+ Khảo sát một số công đoạn
+ Hoàn thiện quy trình công nghệ sản xuất
+ Xây dựng tiêu chuẩn cơ sở cho sản phẩm
+ Đánh giá cảm quan chất lượng sản phẩm 
+ Thiết kế nhãn sản phẩm</v>
          </cell>
          <cell r="I541" t="str">
            <v>- Thông số công nghệ
- Quy trình sản xuất sản phẩm bột rau diếp cá hòa tan</v>
          </cell>
          <cell r="J541" t="str">
            <v>Nguyễn Thị Hồng</v>
          </cell>
          <cell r="K541" t="str">
            <v>Nhung</v>
          </cell>
          <cell r="L541" t="str">
            <v>2005180187</v>
          </cell>
          <cell r="M541" t="str">
            <v>09DHTP4</v>
          </cell>
          <cell r="N541" t="str">
            <v>Nguyễn Thị Hải Hòa</v>
          </cell>
        </row>
        <row r="542">
          <cell r="C542" t="str">
            <v>KLTN09-510</v>
          </cell>
          <cell r="D542">
            <v>1</v>
          </cell>
          <cell r="E542" t="str">
            <v>Nghiên cứu quy trình công nghệ sản xuất sản phẩm tinh bột nghệ uống liền</v>
          </cell>
          <cell r="F542" t="str">
            <v>PTSP</v>
          </cell>
          <cell r="G542" t="str">
            <v xml:space="preserve">Nghiên cứu tạo được sản phẩm tinh bột nghệ uống liền
</v>
          </cell>
          <cell r="H542" t="str">
            <v>+ Tìm hiểu về nguyên liệu
+ Xác định điều kiện xử lý nguyên liệu
+ Khảo sát một số công đoạn
+ Hoàn thiện quy trình công nghệ sản xuất
+ Xây dựng tiêu chuẩn cơ sở cho sản phẩm
+ Đánh giá cảm quan chất lượng sản phẩm 
+ Thiết kế nhãn sản phẩm</v>
          </cell>
          <cell r="I542" t="str">
            <v>- Thông số công nghệ
- Quy trình sản xuất sản phẩm tinh F32:G32bột nghệ uống liền</v>
          </cell>
          <cell r="J542" t="str">
            <v>Hoàng Phương</v>
          </cell>
          <cell r="K542" t="str">
            <v>Anh</v>
          </cell>
          <cell r="L542" t="str">
            <v>2005180654</v>
          </cell>
          <cell r="M542" t="str">
            <v>09DHTP3</v>
          </cell>
          <cell r="N542" t="str">
            <v>Nguyễn Thị Hải Hòa</v>
          </cell>
        </row>
        <row r="543">
          <cell r="C543" t="str">
            <v>KLTN09-511</v>
          </cell>
          <cell r="D543">
            <v>1</v>
          </cell>
          <cell r="E543" t="str">
            <v>Nghiên cứu quy trình công nghệ sản xuất sản phẩm bột gạo lứt nảy mầm</v>
          </cell>
          <cell r="F543" t="str">
            <v>PTSP</v>
          </cell>
          <cell r="G543" t="str">
            <v xml:space="preserve">Nghiên cứu tạo được sản phẩm bột gạo lứt nãy mầm
</v>
          </cell>
          <cell r="H543" t="str">
            <v>+ Tìm hiểu về nguyên liệu
+ Xác định điều kiện xử lý nguyên liệu
+ Khảo sát một số công đoạn: nảy mầm, sấy, nghiền
+ Hoàn thiện quy trình công nghệ sản xuất
+ Xây dựng tiêu chuẩn cơ sở cho sản phẩm
+ Đánh giá cảm quan chất lượng sản phẩm 
+ Thiết kế nhãn sản phẩm</v>
          </cell>
          <cell r="I543" t="str">
            <v>- Thông số công nghệ
- Quy trình sản xuất sản phẩmbột gạo lứt nãy mầm</v>
          </cell>
          <cell r="J543" t="str">
            <v>Nguyễn Tôn Trường</v>
          </cell>
          <cell r="K543" t="str">
            <v>Khang</v>
          </cell>
          <cell r="L543" t="str">
            <v>2005181104</v>
          </cell>
          <cell r="M543" t="str">
            <v>09DHTP6</v>
          </cell>
          <cell r="N543" t="str">
            <v>Nguyễn Thị Hải Hòa</v>
          </cell>
        </row>
        <row r="544">
          <cell r="C544" t="str">
            <v>KLTN09-512</v>
          </cell>
          <cell r="D544">
            <v>1</v>
          </cell>
          <cell r="E544" t="str">
            <v xml:space="preserve">Nghiên cứu quy trình sản xuất sữa chua dừa </v>
          </cell>
          <cell r="F544" t="str">
            <v>PTSP</v>
          </cell>
          <cell r="G544" t="str">
            <v xml:space="preserve">Nghiên cứu tạo được sản phẩm sữa chua dừa
</v>
          </cell>
          <cell r="H544"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44" t="str">
            <v>- Thông số công nghệ
- Quy trình sản xuất sản phẩm sữa chua dừa</v>
          </cell>
          <cell r="J544" t="str">
            <v>Lư Trí</v>
          </cell>
          <cell r="K544" t="str">
            <v>Dũng</v>
          </cell>
          <cell r="L544">
            <v>2005181037</v>
          </cell>
          <cell r="M544" t="str">
            <v>09DHTP1</v>
          </cell>
          <cell r="N544" t="str">
            <v>Nguyễn Thị Hải Hòa</v>
          </cell>
        </row>
        <row r="545">
          <cell r="C545" t="str">
            <v>KLTN09-514</v>
          </cell>
          <cell r="D545">
            <v>1</v>
          </cell>
          <cell r="E545" t="str">
            <v>Nghiên cứu quy trình công nghệ sản xuất sản phẩm Kombucha vị vả</v>
          </cell>
          <cell r="F545" t="str">
            <v>PTSP</v>
          </cell>
          <cell r="G545" t="str">
            <v xml:space="preserve">Nghiên cứu tạo được sản phẩmkombucha vị vả
</v>
          </cell>
          <cell r="H545" t="str">
            <v>+ Tìm hiểu về nguyên liệu
+ Xác định điều kiện xử lý nguyên liệu
+ Khảo sát một số công đoạn sản xuất sản phẩm
+ Hoàn thiện quy trình công nghệ sản xuất
+ Xây dựng tiêu chuẩn cơ sở cho sản phẩm
+ Đánh giá cảm quan chất lượng sản phẩm 
+ Thiết kế nhãn sản phẩm</v>
          </cell>
          <cell r="I545" t="str">
            <v>- Thông số công nghệ
- Quy trình sản xuất sản phẩm Kombucha vị vả</v>
          </cell>
          <cell r="J545" t="str">
            <v>Phan Hoàng Phương</v>
          </cell>
          <cell r="K545" t="str">
            <v>Trang</v>
          </cell>
          <cell r="L545" t="str">
            <v xml:space="preserve">2005180167 </v>
          </cell>
          <cell r="M545" t="str">
            <v>09DHTP6</v>
          </cell>
          <cell r="N545" t="str">
            <v>Nguyễn Thị Hải Hòa</v>
          </cell>
        </row>
        <row r="546">
          <cell r="C546" t="str">
            <v>KLTN09-515</v>
          </cell>
          <cell r="D546">
            <v>1</v>
          </cell>
          <cell r="E546" t="str">
            <v>Nghiên cứu điều kiện trích ly triterpen từ cây vả sử dụng enzyme, siêu âm và vi sóng</v>
          </cell>
          <cell r="F546" t="str">
            <v>PTSP</v>
          </cell>
          <cell r="G546" t="str">
            <v>Tìm được điều kiện trích ly triterpen từ cây vả</v>
          </cell>
          <cell r="H546" t="str">
            <v>- Tìm hiểu về nguyên liệu
- Khảo sát quá trình trích ly có sử dụng enzyme: nồng độ enzyme, nhiệt độ, thời gian
- Khảo sát quá trình trích ly có sử dụng siêu âm: công suất, thời gian
- Khảo sát quá trình trích ly có sử dụng vi sóng: công suất, thời gian
- Tối ưu điều kiện trích ly</v>
          </cell>
          <cell r="I546" t="str">
            <v>- Điều kiện trích ly triterpn từ cây vả</v>
          </cell>
          <cell r="J546" t="str">
            <v xml:space="preserve"> Nguyễn Thị</v>
          </cell>
          <cell r="K546" t="str">
            <v>Hồng</v>
          </cell>
          <cell r="L546" t="str">
            <v xml:space="preserve"> 2005181082</v>
          </cell>
          <cell r="M546" t="str">
            <v>09DHTP6</v>
          </cell>
          <cell r="N546" t="str">
            <v>Nguyễn Thị Hải Hòa</v>
          </cell>
        </row>
        <row r="547">
          <cell r="C547" t="str">
            <v>KLTN09-516</v>
          </cell>
          <cell r="D547">
            <v>1</v>
          </cell>
          <cell r="E547" t="str">
            <v>Nghiên cứu thu nhận và ứng dụng tạo sốt giàu canxi từ vỏ trứng gà</v>
          </cell>
          <cell r="F547" t="str">
            <v>PTSP</v>
          </cell>
          <cell r="G547" t="str">
            <v>Xác định được điều kiện thu nhận bột vỏ trứng giàu canxi
Xác định điều kiện tạo sốt vỏ trứng giàu canxi</v>
          </cell>
          <cell r="H547" t="str">
            <v>- Tìm hiểu nguyên liệu
- Xác định điều kiện xử lý nguyên liệu
- Xác định điều kiện tạo bột vỏ trứng giàu canxi
- Xác định công thức phối trộn sốt
- Đánh giá chất lượng sốt từ bột vỏ trứng giàu canxi</v>
          </cell>
          <cell r="I547" t="str">
            <v>- Điều kiện tạo bột vỏ trứng
- Điều kiện tạo sốt</v>
          </cell>
          <cell r="J547" t="str">
            <v>Trịnh Ngọc Như</v>
          </cell>
          <cell r="K547" t="str">
            <v>Huỳnh</v>
          </cell>
          <cell r="L547" t="str">
            <v>2005181102</v>
          </cell>
          <cell r="M547" t="str">
            <v>09DHTP2</v>
          </cell>
          <cell r="N547" t="str">
            <v>Nguyễn Thị Hải Hòa</v>
          </cell>
        </row>
        <row r="548">
          <cell r="C548">
            <v>0</v>
          </cell>
          <cell r="D548">
            <v>0</v>
          </cell>
          <cell r="E548">
            <v>0</v>
          </cell>
          <cell r="F548">
            <v>0</v>
          </cell>
          <cell r="G548">
            <v>0</v>
          </cell>
          <cell r="H548">
            <v>0</v>
          </cell>
          <cell r="I548">
            <v>0</v>
          </cell>
          <cell r="J548">
            <v>0</v>
          </cell>
          <cell r="K548">
            <v>0</v>
          </cell>
          <cell r="L548">
            <v>0</v>
          </cell>
          <cell r="M548">
            <v>0</v>
          </cell>
          <cell r="N548">
            <v>0</v>
          </cell>
        </row>
        <row r="549">
          <cell r="C549" t="str">
            <v>KLTN09-524</v>
          </cell>
          <cell r="D549">
            <v>1</v>
          </cell>
          <cell r="E549" t="str">
            <v>Khảo sát ảnh hưởng của quá trình sấy trong quy trình tạo bột rau má</v>
          </cell>
          <cell r="F549" t="str">
            <v>NC</v>
          </cell>
          <cell r="G549" t="str">
            <v>Khảo sát ảnh hưởng của tác động nhiệt trong quá trình tạo bột rau má</v>
          </cell>
          <cell r="H549" t="str">
            <v>Khảo sát thành phần nguyên liệu
Khảo sát ảnh hưởng của tác động nhiệt: chế độ xử lý, nhiệt độ, thời gian
Hàm mục tiêu: Flavonoid</v>
          </cell>
          <cell r="I549" t="str">
            <v>Xác định được các thông số của quá trình xử lý nhiệt trong quá trình tạo bột rau má</v>
          </cell>
          <cell r="J549" t="str">
            <v>Nguyễn Xuân</v>
          </cell>
          <cell r="K549" t="str">
            <v>Vương</v>
          </cell>
          <cell r="L549" t="str">
            <v>2005181367</v>
          </cell>
          <cell r="M549" t="str">
            <v>09DHTP9</v>
          </cell>
          <cell r="N549" t="str">
            <v>Phạm Thị Cẩm Hoa</v>
          </cell>
        </row>
        <row r="550">
          <cell r="C550">
            <v>0</v>
          </cell>
          <cell r="D550">
            <v>0</v>
          </cell>
          <cell r="E550">
            <v>0</v>
          </cell>
          <cell r="F550">
            <v>0</v>
          </cell>
          <cell r="G550">
            <v>0</v>
          </cell>
          <cell r="H550">
            <v>0</v>
          </cell>
          <cell r="I550">
            <v>0</v>
          </cell>
          <cell r="J550">
            <v>0</v>
          </cell>
          <cell r="K550">
            <v>0</v>
          </cell>
          <cell r="L550">
            <v>0</v>
          </cell>
          <cell r="M550">
            <v>0</v>
          </cell>
          <cell r="N550">
            <v>0</v>
          </cell>
        </row>
        <row r="551">
          <cell r="C551" t="str">
            <v>KLTN09-609</v>
          </cell>
          <cell r="D551">
            <v>1</v>
          </cell>
          <cell r="E551" t="str">
            <v>Xây dựng hệ thống quản lý ATTP theo tiêu chuẩn ISO 22000:2018 cho sản phẩm cụ thể tại công ty cụ thể</v>
          </cell>
          <cell r="F551" t="str">
            <v>HTCL</v>
          </cell>
          <cell r="G551" t="str">
            <v>- Đánh giá các điều kiện hiện tại của công ty
- Nhận diện, phân tích, đánh giá và đưa ra các hành động để giải quyết các rủi ro và cơ hội của các quá trình trong hệ thống ISO 22000:2018
- Xây dựng các chương trình tiên quyết (PRPs) theo ISO 22000:2018
- Xây dựng kế hoạch ATTP theo ISO 22000:2018 cho sản phẩm</v>
          </cell>
          <cell r="H551" t="str">
            <v xml:space="preserve">Khảo sát và đánh giá các điều kiện hiện tại của công ty
Nhận diện, phân tích và đưa ra các hành động để giải quyết các rủi ro và cơ hội của các quá trình cho hệ thống ISO 22000:2018
Xây dựng các chương trình tiên quyết (PRPs) theo ISO 22000:2018
Xây dựng kế hoạch ATTP theo ISO 22000:2018
</v>
          </cell>
          <cell r="I551" t="str">
            <v>Báo cáo đánh giá các điều kiện hiện tại của công ty
Bảng nhận diện, phân tích và các hành động để giải quyết các rủi ro và cơ hội của các quá trình cho hệ thống ISO 22000:2018
Các chương trình tiên quyết (PRPs) theo ISO 22000:2018
Kế hoạch ATTP theo ISO 22000:2018</v>
          </cell>
          <cell r="J551" t="str">
            <v>Nguyễn Phúc Nhật</v>
          </cell>
          <cell r="K551" t="str">
            <v>Huy</v>
          </cell>
          <cell r="L551" t="str">
            <v>2022181026</v>
          </cell>
          <cell r="M551" t="str">
            <v>09DHDB2</v>
          </cell>
          <cell r="N551" t="str">
            <v>Lâm Hoàng Quân</v>
          </cell>
        </row>
        <row r="552">
          <cell r="C552" t="str">
            <v>KLTN09-613</v>
          </cell>
          <cell r="D552">
            <v>1</v>
          </cell>
          <cell r="E552" t="str">
            <v>Xây dựng văn hóa an toàn thực phẩm theo hướng dẫn của tiêu chuẩn FSSC 22000 phiên bản 5.1 tại Công ty Bột mì Bình Đông</v>
          </cell>
          <cell r="F552" t="str">
            <v>HTCL</v>
          </cell>
          <cell r="G552" t="str">
            <v>- Tổng quan về tiêu chuẩn FSSC 22000 phiên bản 5.1
- Tổng quan về Văn hóa an toàn thực phẩm  
- Đánh giá các điều kiện hiện tại của công ty
- Kế hoạch thực hiện văn hóa an toàn thực phẩm theo hướng dẫn của tiêu chuẩn FSSC 22000 phiên bản 5.1</v>
          </cell>
          <cell r="H552" t="str">
            <v>Tổng quan về tiêu chuẩn FSSC 22000 phiên bản 5.1
Tổng quan về Văn hóa an toàn thực phẩm  
Khảo sát và đánh giá các điều kiện hiện tại của công ty
Kế hoạch thực hiện văn hóa an toàn thực phẩm theo hướng dẫn của tiêu chuẩn FSSC 22000 phiên bản 5.1</v>
          </cell>
          <cell r="I552" t="str">
            <v>Báo cáo khảo sát và đánh giá các điều kiện hiện tại của công ty
Kế hoạch thực hiện văn hóa an toàn thực phẩm theo hướng dẫn của tiêu chuẩn FSSC 22000 phiên bản 5.1</v>
          </cell>
          <cell r="J552" t="str">
            <v>Đoàn Dương</v>
          </cell>
          <cell r="K552" t="str">
            <v>Duy</v>
          </cell>
          <cell r="L552">
            <v>2005180454</v>
          </cell>
          <cell r="M552" t="str">
            <v>09DHTP6</v>
          </cell>
          <cell r="N552" t="str">
            <v>Lâm Hoàng Quân</v>
          </cell>
        </row>
        <row r="553">
          <cell r="C553" t="str">
            <v>KLTN09-614</v>
          </cell>
          <cell r="D553">
            <v>1</v>
          </cell>
          <cell r="E553" t="str">
            <v>Xây dựng kế hoạch phòng vệ thực phẩm (food defense) và gian lận thực phẩm (food fraud) theo tiêu chuẩn FSSC 22000 phiên bản 5.1 cho dòng sản phẩm Bột mì nhãn hiệu Thuyền Buồm Đỏ tại Công ty Bột mì Bình Đông</v>
          </cell>
          <cell r="F553" t="str">
            <v>HTCL</v>
          </cell>
          <cell r="G553" t="str">
            <v>- Tổng quan về tiêu chuẩn FSSC 22000 phiên bản 5.1
- Tổng quan về Phòng vệ thực phẩm (Food defense) và Gian lận thực phẩm (Food fraud) 
- Đánh giá các điều kiện hiện tại của công ty
- Nhận diện, phân tích, đánh giá và đưa ra các kế hoạch phòng ngừa cho Phòng vệ thực phẩm (Food defense) và Gian lận thực phẩm (Food fraud)</v>
          </cell>
          <cell r="H553" t="str">
            <v>Tổng quan về tiêu chuẩn FSSC 22000 phiên bản 5.1
Tổng quan về Phòng vệ thực phẩm (Food defense) và Gian lận thực phẩm (Food fraud)
Khảo sát và đánh giá các điều kiện hiện tại của công ty
Nhận diện, phân tích, đánh giá và đưa ra các kế hoạch phòng ngừa cho Phòng vệ thực phẩm (Food defense) và Gian lận thực phẩm (Food fraud)</v>
          </cell>
          <cell r="I553" t="str">
            <v>Báo cáo khảo sát và đánh giá các điều kiện hiện tại của công ty
Bảng nhận diện, phân tích, đánh giá và các kế hoạch phòng ngừa cho Phòng vệ thực phẩm (Food defense) và Gian lận thực phẩm (Food fraud)</v>
          </cell>
          <cell r="J553" t="str">
            <v>Đàm Thị</v>
          </cell>
          <cell r="K553" t="str">
            <v>Thương</v>
          </cell>
          <cell r="L553">
            <v>2005181289</v>
          </cell>
          <cell r="M553" t="str">
            <v>09DHTP9</v>
          </cell>
          <cell r="N553" t="str">
            <v>Lâm Hoàng Quân</v>
          </cell>
        </row>
        <row r="554">
          <cell r="C554" t="str">
            <v>KLTN09-615</v>
          </cell>
          <cell r="D554">
            <v>1</v>
          </cell>
          <cell r="E554" t="str">
            <v>Xây dựng kế hoạch phòng vệ thực phẩm (food defense) và gian lận thực phẩm (food fraud) theo tiêu chuẩn FSSC 22000 phiên bản 5.1 cho sản phẩm bánh cookie nhân sầu riêng tại Công ty Lai Phú</v>
          </cell>
          <cell r="F554" t="str">
            <v>HTCL</v>
          </cell>
          <cell r="G554" t="str">
            <v>- Tổng quan về tiêu chuẩn FSSC 22000 phiên bản 5.1
- Tổng quan về Phòng vệ thực phẩm (Food defense) và Gian lận thực phẩm (Food fraud) 
- Đánh giá các điều kiện hiện tại của công ty
- Nhận diện, phân tích, đánh giá và đưa ra các kế hoạch phòng ngừa cho Phòng vệ thực phẩm (Food defense) và Gian lận thực phẩm (Food fraud)</v>
          </cell>
          <cell r="H554" t="str">
            <v>Khảo sát và đánh giá các điều kiện hiện tại của công ty
Nhận diện, phân tích, đánh giá và đưa ra các kế hoạch phòng ngừa cho Phòng vệ thực phẩm (Food defense) và Gian lận thực phẩm (Food fraud)</v>
          </cell>
          <cell r="I554" t="str">
            <v>Báo cáo khảo sát và đánh giá các điều kiện hiện tại của công ty
Bảng nhận diện, phân tích, đánh giá và các kế hoạch phòng ngừa cho Phòng vệ thực phẩm (Food defense) và Gian lận thực phẩm (Food fraud)</v>
          </cell>
          <cell r="J554" t="str">
            <v>Phạm Thuận</v>
          </cell>
          <cell r="K554" t="str">
            <v>Phát</v>
          </cell>
          <cell r="L554">
            <v>2022180179</v>
          </cell>
          <cell r="M554" t="str">
            <v>09DHDB2</v>
          </cell>
          <cell r="N554" t="str">
            <v>Lâm Hoàng Quân</v>
          </cell>
        </row>
        <row r="555">
          <cell r="C555">
            <v>0</v>
          </cell>
          <cell r="D555">
            <v>0</v>
          </cell>
          <cell r="E555">
            <v>0</v>
          </cell>
          <cell r="F555">
            <v>0</v>
          </cell>
          <cell r="G555">
            <v>0</v>
          </cell>
          <cell r="H555">
            <v>0</v>
          </cell>
          <cell r="I555">
            <v>0</v>
          </cell>
          <cell r="J555">
            <v>0</v>
          </cell>
          <cell r="K555">
            <v>0</v>
          </cell>
          <cell r="L555">
            <v>0</v>
          </cell>
          <cell r="M555">
            <v>0</v>
          </cell>
          <cell r="N555">
            <v>0</v>
          </cell>
        </row>
        <row r="556">
          <cell r="C556" t="str">
            <v>KLTN09-527</v>
          </cell>
          <cell r="D556">
            <v>1</v>
          </cell>
          <cell r="E556" t="str">
            <v xml:space="preserve">Nghiên cứu quy trình công nghệ sản xuất sản phẩm chả cá chay từ bã đậu nành.                        </v>
          </cell>
          <cell r="F556" t="str">
            <v>PTSP</v>
          </cell>
          <cell r="G556" t="str">
            <v xml:space="preserve"> Sản xuất được sản phẩm chả cá chay từ phụ phẩm bã đậu nành và các thông số quan trọng trong quá trình sản xuất.</v>
          </cell>
          <cell r="H556" t="str">
            <v>- Tổng quan về nguyên liệu.
- Xác định tỷ lệ phối trộn. 
- Khảo sát quá trình xay. 
- Khảo sát dạng tạo hình sản phẩm.
- Khảo sát quá trình hấp: thời gian, nhiệt độ.
- Xây dựng tiêu chuẩn cơ sở cho sản phẩm. 
- Đánh giá chất lượng sản phẩm.
- Thiết kế nhãn sản phẩm.</v>
          </cell>
          <cell r="I556" t="str">
            <v>Sản phẩm có giá trị cảm quan, vi sinh chấp nhận được sau ít nhất 15 ngày, bao gồm:
- Trạng thái: đồng nhất, không rời rạc.
- Hương vị: mùi hương đặc trưng của đậu nành, vị mặn vừa.
- Màu sắc: Màu trắng ngà.
- Chỉ tiêu vi sinh chính, cơ bản: đạt yêu cầu theo QĐ</v>
          </cell>
          <cell r="J556" t="str">
            <v>Hồ Thị Mỹ</v>
          </cell>
          <cell r="K556" t="str">
            <v>Trang</v>
          </cell>
          <cell r="L556">
            <v>2005180501</v>
          </cell>
          <cell r="M556" t="str">
            <v>09DHTP5</v>
          </cell>
          <cell r="N556" t="str">
            <v>Vũ Thị Hường</v>
          </cell>
        </row>
        <row r="557">
          <cell r="C557" t="str">
            <v>KLTN09-528</v>
          </cell>
          <cell r="D557">
            <v>1</v>
          </cell>
          <cell r="E557" t="str">
            <v>Nghiên cứu quy trình công nghệ sản xuất sản phẩm hạt đác rim thanh long</v>
          </cell>
          <cell r="F557" t="str">
            <v>PTSP</v>
          </cell>
          <cell r="G557" t="str">
            <v>Sản xuất được sản phẩm hạt đác rim thanh long và xây dựng được quy trình sản xuất</v>
          </cell>
          <cell r="H557" t="str">
            <v>- Tìm hiểu về nguyên liệu
- Khảo sát quá trình xử lý nguyên liệu
- Xác định công thức phối trộn (thanh long, hạt dác, đường...). 
- Khảo sát quá trình chần: Nhiệt độ, thời gian
- Xây dựng tiêu chuẩn cơ sở cho sản phẩm. 
- Đánh giá chất lượng sản phẩm.
- Thiết kế nhãn sản phẩm</v>
          </cell>
          <cell r="I557" t="str">
            <v>Sản phẩm có giá trị cảm quan, vi sinh chấp nhận được sau ít nhất 15 ngày, bao gồm:
- Hương vị: mùi hương của thanh long, vị ngọt
- Màu sắc: Màu đỏ hoặc hồng
- Chỉ tiêu vi sinh chính, cơ bản: đạt yêu cầu theo QĐ</v>
          </cell>
          <cell r="J557" t="str">
            <v>Trương Nguyễn Minh</v>
          </cell>
          <cell r="K557" t="str">
            <v>Thùy</v>
          </cell>
          <cell r="L557">
            <v>2005180385</v>
          </cell>
          <cell r="M557" t="str">
            <v>09DHTP5</v>
          </cell>
          <cell r="N557" t="str">
            <v>Vũ Thị Hường</v>
          </cell>
        </row>
        <row r="558">
          <cell r="C558" t="str">
            <v>KLTN09-529</v>
          </cell>
          <cell r="D558">
            <v>1</v>
          </cell>
          <cell r="E558" t="str">
            <v>Nghiên cứu quy trình công nghệ sản xuất sản phẩm đác-đào nước đường đóng hộp.</v>
          </cell>
          <cell r="F558" t="str">
            <v>PTSP</v>
          </cell>
          <cell r="G558" t="str">
            <v>Sản xuất đuợc sản phẩm đác-đào nước đường đóng hộp và xây dựng được quy trình sản xuất .</v>
          </cell>
          <cell r="H558" t="str">
            <v>- Tổng quan về nguyên liệu.
- Khảo sát quá trình xử lý nguyên liệu. 
- Xác định công thức phối trộn. 
- Khảo sát quá trìnhgia nhiệt: thời gian, nhiệt độ.
- Xây dựng tiêu chuẩn cơ sở cho sản phẩm. 
- Đánh giá chất lượng sản phẩm.
- Thiết kế nhãn sản phẩm</v>
          </cell>
          <cell r="I558" t="str">
            <v>Sản phẩm có giá trị cảm quan, vi sinh chấp nhận được sau ít nhất 15 ngày, bao gồm:
- Hương vị: mùi hương của thanh long, vị ngọt
- Màu sắc: Màu đỏ hoặc hồng
- Chỉ tiêu vi sinh chính, cơ bản: đạt yêu cầu theo QĐ</v>
          </cell>
          <cell r="J558" t="str">
            <v>Nguyễn Thị Diễm</v>
          </cell>
          <cell r="K558" t="str">
            <v>Kiều</v>
          </cell>
          <cell r="L558">
            <v>2005181116</v>
          </cell>
          <cell r="M558" t="str">
            <v>09DHTP5</v>
          </cell>
          <cell r="N558" t="str">
            <v>Vũ Thị Hường</v>
          </cell>
        </row>
        <row r="559">
          <cell r="C559" t="str">
            <v>KLTN09-532</v>
          </cell>
          <cell r="D559">
            <v>1</v>
          </cell>
          <cell r="E559" t="str">
            <v>Nghiên cứu quy trình công nghệ sản xuất sữa hạt điều đậu xanh</v>
          </cell>
          <cell r="F559" t="str">
            <v>PTSP</v>
          </cell>
          <cell r="G559" t="str">
            <v>Phát triển sản phẩm dinh dưỡng truyền thống có hạn sử dụng dài</v>
          </cell>
          <cell r="H559" t="str">
            <v>Tìm hiểu nguyên liệu trong sản xuất:hạt điều, đậu xanh, đường, hương liệu, màu ...
Tìm hiểu QTSX của sản phẩm truyền thống, sản phẩm tương tự
Khảo sát tỉ lệ phối trộn nguyên liệu trong sản xuất
Xây dựng tiêu chuẩn cơ sở cho sản phẩm
Đánh giá chất lượng sản phẩm
Thiết kế nhãn và bao bì sản phẩm</v>
          </cell>
          <cell r="I559" t="str">
            <v>Sản phẩm có giá trị cảm quan, vi sinh chấp nhận được sau ít nhất 15 ngày, bao gồm:
- Hương vị: mùi hương hạt điều và đậu xanh 
- Màu sắc: Màu vàng nhạt
- Cấu trúc: tương đối đồng nhất, sánh mịn, không bị phân lớp
- Chỉ tiêu vi sinh chính, cơ bản: đạt yêu cầu theo QĐ</v>
          </cell>
          <cell r="J559" t="str">
            <v>Nguyễn Ngọc Lam</v>
          </cell>
          <cell r="K559" t="str">
            <v>Thi</v>
          </cell>
          <cell r="L559">
            <v>2005181276</v>
          </cell>
          <cell r="M559" t="str">
            <v>09DHTP5</v>
          </cell>
          <cell r="N559" t="str">
            <v>Vũ Thị Hường</v>
          </cell>
        </row>
        <row r="560">
          <cell r="C560" t="str">
            <v>KLTN09-533</v>
          </cell>
          <cell r="D560">
            <v>1</v>
          </cell>
          <cell r="E560" t="str">
            <v xml:space="preserve">Nghiên cứu quy trình sản xuất snack khoai mỡ </v>
          </cell>
          <cell r="F560" t="str">
            <v>PTSP</v>
          </cell>
          <cell r="G560" t="str">
            <v>Tìm ra ảnh hưởng của một số yếu tố công nghệ đến quá trình sản xuất</v>
          </cell>
          <cell r="H560" t="str">
            <v xml:space="preserve"> - Tìm hiểu các nguyên liệu trong quá trình sản xuất: khoai mỡ, chất béo dùng để chiên, các loại gia vị… 
- Khảo sát quá trình xử lý nguyên liệu: rửa, ngâm, độ dày lát cắt…
- Khảo sát quá trình chần nguyên liệu: nhiệt độ, thời gian, hóa chất…
- Khảo sát quá trình chiên: nhiệt độ, thời gian...</v>
          </cell>
          <cell r="I560" t="str">
            <v>Sản phẩm có giá trị cảm quan, vi sinh chấp nhận được sau ít nhất 01 tháng, bao gồm:
- Trạng thái: Giòn xốp, ráo dầu, có hình dạng theo yêu cầu
- Màu sắc: Đặc trưng cho sản phẩm, từ tím nhạt cho đến tím đậm
- Hương vị: Đặc trưng cho sản phẩm, không có mùi ôi dầu
- Chỉ tiêu vi sinh chính, cơ bản: đạt yêu cầu theo QĐ</v>
          </cell>
          <cell r="J560" t="str">
            <v>Võ Ngọc Quế</v>
          </cell>
          <cell r="K560" t="str">
            <v>Anh</v>
          </cell>
          <cell r="L560">
            <v>2005180486</v>
          </cell>
          <cell r="M560" t="str">
            <v>09DHTP5</v>
          </cell>
          <cell r="N560" t="str">
            <v>Vũ Thị Hường</v>
          </cell>
        </row>
        <row r="561">
          <cell r="C561" t="str">
            <v>KLTN09-534</v>
          </cell>
          <cell r="D561">
            <v>1</v>
          </cell>
          <cell r="E561" t="str">
            <v xml:space="preserve">Nghiên cứu công nghệ sản xuất bánh khoai mỡ (Dioscorea alata Linn) </v>
          </cell>
          <cell r="F561" t="str">
            <v>PTSP</v>
          </cell>
          <cell r="G561" t="str">
            <v>Phát triển sản phẩm mới, giàu dinh dưỡng và có hạn sử dụng dài</v>
          </cell>
          <cell r="H561" t="str">
            <v>Tổng quan về nguyên liệu: khoai mỡ, các loại bột, đường…
- Khảo sát quá trình xử lý nguyên liệu
- Khảo sát quá trình hấp nguyên liệu: nhiệt độ, thời gian
- Khảo sát tỷ lệ phối trộn nguyên liệu trong sản xuất
- Khảo sát kích thước sản phẩm
- Đánh giá chất lượng sản    
- Thiết kế nhãn sản phẩm</v>
          </cell>
          <cell r="I561" t="str">
            <v xml:space="preserve">Sản phẩm có giá trị cảm quan, vi sinh chấp nhận được sau ít nhất 1 tháng:
- Hương vị: đặc trưng cho sản phẩm
- Màu sắc: đặc trưng cho sản phẩm, có màu vàng cam
- Chỉ tiêu vi sinh chính, cơ  bản: đạt yêu cầu theo quy định.
 </v>
          </cell>
          <cell r="J561" t="str">
            <v>Phan Mỹ</v>
          </cell>
          <cell r="K561" t="str">
            <v>Hạnh</v>
          </cell>
          <cell r="L561">
            <v>2005180452</v>
          </cell>
          <cell r="M561" t="str">
            <v>09DHTP5</v>
          </cell>
          <cell r="N561" t="str">
            <v>Vũ Thị Hường</v>
          </cell>
        </row>
        <row r="562">
          <cell r="C562" t="str">
            <v>KLTN09-535</v>
          </cell>
          <cell r="D562">
            <v>1</v>
          </cell>
          <cell r="E562" t="str">
            <v>Nghiên cứu quy trình công nghệ sản xuất sản mứt khóm  mè đen.</v>
          </cell>
          <cell r="F562" t="str">
            <v>PTSP</v>
          </cell>
          <cell r="G562" t="str">
            <v>Phát triển sản phẩm mới, giàu dinh dưỡng và có hạn sử dụng dài</v>
          </cell>
          <cell r="H562" t="str">
            <v xml:space="preserve">Tổng quan về nguyên liệu
Khảo sát quá trình xử lí nguyên liệu
Xác định công thức phối trộn
Khảo sát quá trình gia nhiệt: thời gian, nhiệt độ.
Xây dựng tiêu chuẩn cơ sở cho sản phẩm.
Đánh giá chất lượng sản phẩm.
Thiết kế nhãn sản phẩm.
</v>
          </cell>
          <cell r="I562" t="str">
            <v xml:space="preserve">Sản phẩm có giá trị cảm quan, vi sinh chấp nhận được ít nhất 20 ngày bao gồm:
 Hương vị: mùi hương của khóm, vị chua ngọt.
 Màu sắc: vàng óng, phủ trên mặt mè đen.
 Chỉ tiêu vi sinh chính, cơ bản, đạt yêu cầu theo QĐ.
</v>
          </cell>
          <cell r="J562" t="str">
            <v>Nguyễn Thị Hoài</v>
          </cell>
          <cell r="K562" t="str">
            <v>Thu</v>
          </cell>
          <cell r="L562">
            <v>2005180077</v>
          </cell>
          <cell r="M562" t="str">
            <v>09DHTP2</v>
          </cell>
          <cell r="N562" t="str">
            <v>Vũ Thị Hường</v>
          </cell>
        </row>
        <row r="563">
          <cell r="C563" t="str">
            <v>KLTN09-536</v>
          </cell>
          <cell r="D563">
            <v>1</v>
          </cell>
          <cell r="E563" t="str">
            <v>Nghiên cứu quy trình công nghệ sản xuất sản phẩm sữa chua mứt khóm.</v>
          </cell>
          <cell r="F563" t="str">
            <v>PTSP</v>
          </cell>
          <cell r="G563" t="str">
            <v>Phát triển sản phẩm mới, giàu dinh dưỡng và có hạn sử dụng dài</v>
          </cell>
          <cell r="H563" t="str">
            <v xml:space="preserve">Tổng quan về nguyên liệu.
Khảo sát quá trình xử lý nguyên liệu.
Xác định công thức phối trộn.
Khảo sát quá trình gia nhiệt: thời gian, nhiệt độ.
Xây dựng tiêu chuẩn cơ sở cho sản phẩm.
Đánh giá chất lượng sản phẩm.
Thiết kế nhãn sản phẩm.
</v>
          </cell>
          <cell r="I563" t="str">
            <v xml:space="preserve">Sản phẩm có giá trị cảm quan, vi sinh chấp nhận được ít nhất 45 ngày bao gồm:
 Hương vị: mùi thơm của sữa và khóm, vị chua ngọt.
 Màu sắc: trắng của sữa và màu vàng của khóm ở bề mặt.
 Chỉ tiêu vi sinh chính, cơ bản, đạt yêu cầu theo QĐ.
</v>
          </cell>
          <cell r="J563" t="str">
            <v>Trần Trung</v>
          </cell>
          <cell r="K563" t="str">
            <v>Vĩnh</v>
          </cell>
          <cell r="L563">
            <v>2026180052</v>
          </cell>
          <cell r="M563" t="str">
            <v>09DHTP1</v>
          </cell>
          <cell r="N563" t="str">
            <v>Vũ Thị Hường</v>
          </cell>
        </row>
        <row r="564">
          <cell r="C564" t="str">
            <v>KLTN09-537</v>
          </cell>
          <cell r="D564">
            <v>1</v>
          </cell>
          <cell r="E564" t="str">
            <v>Nghiên cứu quy trình công nghệ sản xuất sản phẩm gia vị rắc cơm cá rô phi  trứng muối</v>
          </cell>
          <cell r="F564" t="str">
            <v>PTSP</v>
          </cell>
          <cell r="G564" t="str">
            <v>Phát triển sản phẩm mới, giàu dinh dưỡng và có hạn sử dụng dài</v>
          </cell>
          <cell r="H564" t="str">
            <v xml:space="preserve">-- Tổng quan về nguyên liệu.
- Khảo sát quá trình xử lí nguyên liệu.
- Xác định công thức phối trộn.
- Khảo sát quá trình gia nhiệt: thời gian, nhiệt độ.
- Xây dựng tiêu chuẩn cơ sở cho sản phẩm.
- Đánh giá chất lượng sản phẩm. 
- Thiết kế nhãn sản phẩm.
</v>
          </cell>
          <cell r="I564" t="str">
            <v xml:space="preserve">Sản phẩm có giá trị cảm quan, vi sinh chấp nhận được sau ít nhất 30 ngày, bao gồm:
- Hương vị: mùi hương đặc trưng cá, trứng muối…, vị ngọt của cá
- Màu sắc: đặc trưng cho sản phẩm
- Chỉ tiêu vi sinh chính, cơ bản: đạt yêu cầu theo QĐ.
</v>
          </cell>
          <cell r="J564" t="str">
            <v>Tăng Thị Bích</v>
          </cell>
          <cell r="K564" t="str">
            <v>Châm</v>
          </cell>
          <cell r="L564">
            <v>2005181018</v>
          </cell>
          <cell r="M564" t="str">
            <v>09DHTP2</v>
          </cell>
          <cell r="N564" t="str">
            <v>Vũ Thị Hường</v>
          </cell>
        </row>
        <row r="565">
          <cell r="C565" t="str">
            <v>KLTN09-538</v>
          </cell>
          <cell r="D565">
            <v>1</v>
          </cell>
          <cell r="E565" t="str">
            <v>Nghiên cứu quy trình công nghệ sản xuất sản phẩm gia vị rắc cơm cá lóc rau củ</v>
          </cell>
          <cell r="F565" t="str">
            <v>PTSP</v>
          </cell>
          <cell r="G565" t="str">
            <v>Phát triển sản phẩm mới, giàu dinh dưỡng và có hạn sử dụng dài</v>
          </cell>
          <cell r="H565" t="str">
            <v xml:space="preserve">- Tổng quan về nguyên liệu.
-Khảo sát quá trình xử lý nguyên liệu.
- Xác định công thức phối trộn.
- Khảo sát quá trình gia nhiệt: thời gian, nhiệt độ.
- Xây dựng tiêu chuẩn cơ sở cho sản phẩm.
- Đánh giá chất lượng sản phẩm.
- Thiết kế nhãn sản phẩm.
</v>
          </cell>
          <cell r="I565" t="str">
            <v xml:space="preserve">Sản phẩm có giá trị cảm quan, vi sinh chấp nhận được sau ít nhất 15 ngày, bao gồm:
- Hương vị: mùi hương, vị ngọt của cá
- Màu sắc: đặc trưng cho sản phẩm
- Chỉ tiêu vi sinh chính, cơ bản: đạt yêu cầu theo QĐ
</v>
          </cell>
          <cell r="J565" t="str">
            <v>Lý Phước</v>
          </cell>
          <cell r="K565" t="str">
            <v>Cường</v>
          </cell>
          <cell r="L565">
            <v>2005181025</v>
          </cell>
          <cell r="M565" t="str">
            <v>09DHTP2</v>
          </cell>
          <cell r="N565" t="str">
            <v>Vũ Thị Hường</v>
          </cell>
        </row>
        <row r="566">
          <cell r="C566">
            <v>0</v>
          </cell>
          <cell r="D566">
            <v>0</v>
          </cell>
          <cell r="E566">
            <v>0</v>
          </cell>
          <cell r="F566">
            <v>0</v>
          </cell>
          <cell r="G566">
            <v>0</v>
          </cell>
          <cell r="H566">
            <v>0</v>
          </cell>
          <cell r="I566">
            <v>0</v>
          </cell>
          <cell r="J566">
            <v>0</v>
          </cell>
          <cell r="K566">
            <v>0</v>
          </cell>
          <cell r="L566">
            <v>0</v>
          </cell>
          <cell r="M566">
            <v>0</v>
          </cell>
          <cell r="N566">
            <v>0</v>
          </cell>
        </row>
        <row r="567">
          <cell r="C567" t="str">
            <v>KLTN09-539</v>
          </cell>
          <cell r="D567">
            <v>1</v>
          </cell>
          <cell r="E567" t="str">
            <v>Nghiên cứu quy trình sản xuất bột ăn dặm Sacha Inchi cho trẻ từ 6 tháng tuổi.</v>
          </cell>
          <cell r="F567" t="str">
            <v>NC</v>
          </cell>
          <cell r="G567" t="str">
            <v xml:space="preserve"> Xây dựng quy trình công nghệ và các thông số quan trọng trong quá trình sấy và phối trộn làm cơ sở cho việc hoàn thiện quy trình công nghệ sản xuất bột ăn dặm Sacha Inchi.</v>
          </cell>
          <cell r="H567" t="str">
            <v xml:space="preserve">
Tổng quan về bột ăn dặm và dinh dưỡng trẻ em.
Tổng quan nguyên liệu: Nguồn gốc, mùa vụ, thành phần hóa học.
Ảnh hưởng của thời gian ép đến hiệu quả loại bỏ dầu
Ảnh hưởng của nhiệt độ sấy và thời gian sấy đến hàm lượng dinh dưỡng của hạt.
Khảo sát thời gian nghiền và chế độ nghiền.
Khảo sát tỷ lệ phối trộn nguyên liệu ảnh hưởng đến chất lượng bột.
</v>
          </cell>
          <cell r="I567" t="str">
            <v>Quy luật tác động riêng rẻ của từng yếu tố công nghệ của quá trình ép, nghiền, sấy và phối trộn đến tính chất của sản phẩm</v>
          </cell>
          <cell r="J567" t="str">
            <v>Trần Thị Hoài</v>
          </cell>
          <cell r="K567" t="str">
            <v>Thương</v>
          </cell>
          <cell r="L567">
            <v>2005181288</v>
          </cell>
          <cell r="M567" t="str">
            <v>09DHTP9</v>
          </cell>
          <cell r="N567" t="str">
            <v>Hà Thị Thanh Nga</v>
          </cell>
        </row>
        <row r="568">
          <cell r="C568">
            <v>0</v>
          </cell>
          <cell r="D568">
            <v>0</v>
          </cell>
          <cell r="E568">
            <v>0</v>
          </cell>
          <cell r="F568">
            <v>0</v>
          </cell>
          <cell r="G568">
            <v>0</v>
          </cell>
          <cell r="H568">
            <v>0</v>
          </cell>
          <cell r="I568">
            <v>0</v>
          </cell>
          <cell r="J568" t="str">
            <v>Nguyễn Huỳnh Thảo</v>
          </cell>
          <cell r="K568" t="str">
            <v>Trân</v>
          </cell>
          <cell r="L568">
            <v>2005181316</v>
          </cell>
          <cell r="M568" t="str">
            <v xml:space="preserve">09DHTP9 </v>
          </cell>
          <cell r="N568">
            <v>0</v>
          </cell>
        </row>
        <row r="569">
          <cell r="C569" t="str">
            <v>KLTN09-540</v>
          </cell>
          <cell r="D569">
            <v>1</v>
          </cell>
          <cell r="E569" t="str">
            <v xml:space="preserve">Nghiên cứu quy trình sản xuất sản phẩm trà gạo lứt bổ sung dịch chiết từ cỏ ngọt </v>
          </cell>
          <cell r="F569" t="str">
            <v>PTSP</v>
          </cell>
          <cell r="G569" t="str">
            <v xml:space="preserve">
Từ nguyên liệu là dịch chiết từ cỏ ngọt được bổ sung vào trà gạo lứt tạo ra sản phẩm trà có giá trị dinh dưỡng. Xây dựng quy trình công nghệ và các thông số quan trọng trong quá trình phối trộn làm cơ sở cho việc hoàn thiện quy trình công nghệ sản xuất trà gạo lứt
</v>
          </cell>
          <cell r="H569" t="str">
            <v xml:space="preserve">Tổng quan về nguyên liệu: Nguồn gốc, mùa vụ, thành phần hóa học
Khảo sát yếu tố nhiệt độ, thời gian, tỷ lệ dung môi và nguyên liệu của quá trình chiết. 
Khảo sát nhiệt độ và thời gian rang gạo, tỷ lệ dung môi và gạo rang.
Khảo sát tỷ lệ phối trộn trà gạo lứt, phụ gia và dịch chiết.
</v>
          </cell>
          <cell r="I569" t="str">
            <v>Quy luật tác động riêng rẻ của từng yếu tố công nghệ của quá trình quá trình tách chiết từ cỏ ngọt và rang gạo. Quy trình sản xuất dự kiến.</v>
          </cell>
          <cell r="J569" t="str">
            <v>Nguyễn Thị Nhã</v>
          </cell>
          <cell r="K569" t="str">
            <v>Trân</v>
          </cell>
          <cell r="L569">
            <v>2005181317</v>
          </cell>
          <cell r="M569" t="str">
            <v>09DHTP9</v>
          </cell>
          <cell r="N569" t="str">
            <v>Hà Thị Thanh Nga</v>
          </cell>
        </row>
        <row r="570">
          <cell r="C570">
            <v>0</v>
          </cell>
          <cell r="D570">
            <v>0</v>
          </cell>
          <cell r="E570">
            <v>0</v>
          </cell>
          <cell r="F570">
            <v>0</v>
          </cell>
          <cell r="G570">
            <v>0</v>
          </cell>
          <cell r="H570">
            <v>0</v>
          </cell>
          <cell r="I570">
            <v>0</v>
          </cell>
          <cell r="J570" t="str">
            <v xml:space="preserve">Nguyễn Tường </v>
          </cell>
          <cell r="K570" t="str">
            <v>Vy</v>
          </cell>
          <cell r="L570">
            <v>2005181373</v>
          </cell>
          <cell r="M570" t="str">
            <v xml:space="preserve">09DHTP9 </v>
          </cell>
          <cell r="N570">
            <v>0</v>
          </cell>
        </row>
        <row r="571">
          <cell r="C571" t="str">
            <v>KLTN09-541</v>
          </cell>
          <cell r="D571">
            <v>1</v>
          </cell>
          <cell r="E571" t="str">
            <v>Nghiên cứu quy trình sản xuất nước ép măng tây</v>
          </cell>
          <cell r="F571" t="str">
            <v>PTSP</v>
          </cell>
          <cell r="G571" t="str">
            <v>Phá vỡ tế bào và trích ly dịch chiết với mục tiêu nâng cao hiệu suất thu hồi chất khô từ măng tây với sự hỗ trợ của 2 enzyme cellulase và pectinase.
Tìm ra công thức phối chế cho sản phẩm, hoàn thiện quy trình sản xuất nước ép măng tây.</v>
          </cell>
          <cell r="H571" t="str">
            <v>Tổng quan về nguyên liệu: Nguồn gốc, mùa vụ, thành phần hóa học.
Tổng quan về enzyme: Định nghĩa, phân loại, nguồn gốc, ứng dụng.
Tổng quan về polyphenol: Định nghĩa, cấu trúc, lợi ích, ứng dụng.
Khảo sát nhiệt độ chần.
Khảo sát tỷ lệ enzyme cellulase/ pectinase.
Khảo sát yếu tố trích ly: nhiệt độ, thời gian, nồng độ enzyme.
Khảo sát tỷ lệ phối trộn dịch ép măng tây, nước và đường.</v>
          </cell>
          <cell r="I571" t="str">
            <v>Quy luật tác động riêng rẻ của từng yếu tố công nghệ ảnh hưởng đến hiệu suất thu hồi chất khô từ măng tây có sự hỗ trợ của enzyme cellulase và pectinase.</v>
          </cell>
          <cell r="J571" t="str">
            <v>Phạm Minh</v>
          </cell>
          <cell r="K571" t="str">
            <v>Thư</v>
          </cell>
          <cell r="L571">
            <v>2005181282</v>
          </cell>
          <cell r="M571" t="str">
            <v>09DHTP9</v>
          </cell>
          <cell r="N571" t="str">
            <v>Hà Thị Thanh Nga</v>
          </cell>
        </row>
        <row r="572">
          <cell r="C572">
            <v>0</v>
          </cell>
          <cell r="D572">
            <v>0</v>
          </cell>
          <cell r="E572">
            <v>0</v>
          </cell>
          <cell r="F572">
            <v>0</v>
          </cell>
          <cell r="G572">
            <v>0</v>
          </cell>
          <cell r="H572">
            <v>0</v>
          </cell>
          <cell r="I572">
            <v>0</v>
          </cell>
          <cell r="J572" t="str">
            <v>Võ Minh</v>
          </cell>
          <cell r="K572" t="str">
            <v>Thư</v>
          </cell>
          <cell r="L572">
            <v>2005181281</v>
          </cell>
          <cell r="M572" t="str">
            <v xml:space="preserve">09DHTP9 </v>
          </cell>
          <cell r="N572">
            <v>0</v>
          </cell>
        </row>
        <row r="573">
          <cell r="C573" t="str">
            <v>KLTN09-542</v>
          </cell>
          <cell r="D573">
            <v>1</v>
          </cell>
          <cell r="E573" t="str">
            <v xml:space="preserve">Nghiên cứu quy trình công nghệ sản xuất sữa đậu phộng  </v>
          </cell>
          <cell r="F573" t="str">
            <v>PTSP</v>
          </cell>
          <cell r="G573" t="str">
            <v>Phát triển sản phẩm sữa đậu phộng phù hợp yêu cầu của người tiêu dùng</v>
          </cell>
          <cell r="H573" t="str">
            <v>- Khảo sát tỉ lệ phối trộn
- Thiết kế nhãn sản phẩm
- Xây dựng tiêu chuẩn chất lượng tự công bố sản phẩm</v>
          </cell>
          <cell r="I573" t="str">
            <v>Một số thông số công nghệ và bản tự công bố chất lượng sản phẩm sữa đậu phộng</v>
          </cell>
          <cell r="J573" t="str">
            <v xml:space="preserve">Nguyễn Như </v>
          </cell>
          <cell r="K573" t="str">
            <v xml:space="preserve">Quỳnh </v>
          </cell>
          <cell r="L573">
            <v>2022180013</v>
          </cell>
          <cell r="M573" t="str">
            <v>09DHDB2</v>
          </cell>
          <cell r="N573" t="str">
            <v>Hà Thị Thanh Nga</v>
          </cell>
        </row>
        <row r="574">
          <cell r="C574" t="str">
            <v>KLTN09-543</v>
          </cell>
          <cell r="D574">
            <v>1</v>
          </cell>
          <cell r="E574" t="str">
            <v>Tổng quan quá trình điều chế Chitosan bằng cách Deacetyl hóa Chitin</v>
          </cell>
          <cell r="F574" t="str">
            <v>TQTL</v>
          </cell>
          <cell r="G574" t="str">
            <v>Tổng hợp các nghiên cứu về quá trình điều chế chitosan bằng cách Deacetyl hóa chitin trong những năm gần đây</v>
          </cell>
          <cell r="H574" t="str">
            <v>- Lựa chọn tài liệu phù hợp; 
- Phân tích tổng hợp các tài liệu; 
- Viết báo cáo tổng kết</v>
          </cell>
          <cell r="I574" t="str">
            <v>Báo cáo tổng hợp về quá trình điều chế chitosan bằng cách Deacetyl hóa chitin trong những năm gần đây</v>
          </cell>
          <cell r="J574" t="str">
            <v>Nguyễn Thị Ngọc</v>
          </cell>
          <cell r="K574" t="str">
            <v>Thảo</v>
          </cell>
          <cell r="L574">
            <v>2022180114</v>
          </cell>
          <cell r="M574" t="str">
            <v>09DHDB2</v>
          </cell>
          <cell r="N574" t="str">
            <v>Hà Thị Thanh Nga</v>
          </cell>
        </row>
        <row r="575">
          <cell r="C575" t="str">
            <v>KLTN09-545</v>
          </cell>
          <cell r="D575">
            <v>1</v>
          </cell>
          <cell r="E575" t="str">
            <v>Nghiên cứu quy trình sản xuất trà vỏ bưởi đóng chai</v>
          </cell>
          <cell r="F575" t="str">
            <v>PTSP</v>
          </cell>
          <cell r="G575" t="str">
            <v xml:space="preserve">Xác định quy luật tác động riêng rẻ của từng yếu tố công nghệ của quá trình xử lý giảm vị đắng của vỏ bưởi bằng phương pháp hóa học trong quy trình sản xuất trà vỏ bưởi </v>
          </cell>
          <cell r="H575" t="str">
            <v xml:space="preserve">- Tổng quan về nguyên liệu: Nguồn gốc, mùa vụ, thành phần hóa học
- Tìm hiểu các phương pháp làm giảm vị đắng của vỏ bưởi
- Khảo sát quá trình giảm vị đắng của vỏ bưởi
- Ảnh hưởng của hàm lượng NaCl và CaCO3
- Ảnh hưởng của tỉ lệ dung môi/nguyên liệu 
- Ảnh hưởng của pH </v>
          </cell>
          <cell r="I575" t="str">
            <v xml:space="preserve">Quy luật tác động riêng rẻ của từng yếu tố công nghệ của quá trình xử lý giảm vị đắng của vỏ bưởi bằng phương pháp hóa học trong quy trình sản xuất trà vỏ bưởi </v>
          </cell>
          <cell r="J575" t="str">
            <v>Ngô Toàn</v>
          </cell>
          <cell r="K575" t="str">
            <v>Quốc</v>
          </cell>
          <cell r="L575">
            <v>2005181239</v>
          </cell>
          <cell r="M575" t="str">
            <v>09DHTP5</v>
          </cell>
          <cell r="N575" t="str">
            <v>Hà Thị Thanh Nga</v>
          </cell>
        </row>
        <row r="576">
          <cell r="C576" t="str">
            <v>KLTN09-551</v>
          </cell>
          <cell r="D576">
            <v>1</v>
          </cell>
          <cell r="E576" t="str">
            <v>Nghiên cứu quy trình sản xuất bánh đậu Triều</v>
          </cell>
          <cell r="F576" t="str">
            <v>PTSP</v>
          </cell>
          <cell r="G576" t="str">
            <v>Tận dụng tối đa nguồn nguyên liệu trong nước để tạo nên sản phẩm có giá trị cao.
Phát triển sản phẩm mới, tiện dụng và đa dạng hóa sự lựa chọn cho người tiêu dùng.</v>
          </cell>
          <cell r="H576" t="str">
            <v>Tổng quan về nguyên liệu.
Khảo sát lựa chọn quy trình sản xuất.
Khảo sát các thông số công nghệ.
Khảo sát tỷ lệ phối trộn.
Xây dựng TCCS.
Thiết kế bao bì, thông tin nhãn sản phẩm</v>
          </cell>
          <cell r="I576" t="str">
            <v>1. Xây dựng quy trình sản xuất bánh đậu Triều.
2. Sản xuất thử nghiệm sản phẩm đáp ứng giá trị cảm quan ít nhất 70% tại nhà.
3. Sản phẩm có thể bảo quản được 1 tháng trong điều kiện bảo quản điều kiện phòng và đạt yêu cầu về chỉ tiêu vi sinh.</v>
          </cell>
          <cell r="J576" t="str">
            <v>Đào Nguyệt</v>
          </cell>
          <cell r="K576" t="str">
            <v>Trinh</v>
          </cell>
          <cell r="L576" t="str">
            <v>2005181333</v>
          </cell>
          <cell r="M576" t="str">
            <v>09DHTP9</v>
          </cell>
          <cell r="N576" t="str">
            <v>Hà Thị Thanh Nga</v>
          </cell>
        </row>
        <row r="577">
          <cell r="C577" t="str">
            <v>KLTN09-548</v>
          </cell>
          <cell r="D577">
            <v>1</v>
          </cell>
          <cell r="E577" t="str">
            <v>Nghiên cứu quy trình sản xuất chả chay sấy tẩm gia vị từ nguyên liệu cùi vỏ bưởi</v>
          </cell>
          <cell r="F577" t="str">
            <v>PTSP</v>
          </cell>
          <cell r="G577" t="str">
            <v>Tận dụng nguồn phụ phẩm nhằm tạo ra sản phẩm có giá trị cao 
Phát triển sản phẩm mới, đa dạng hóa sự lựa chọn cho người ăn chay</v>
          </cell>
          <cell r="H577" t="str">
            <v>Tổng quan về nguyên liệu.
Khảo sát lựa chọn quy trình sản xuất.
Khảo sát các thông số công nghệ
Khảo sát tỷ lệ phối trộn 
Xây dựng TCCS
Thiết kế bao bì, thông tin nhãn sản phẩm</v>
          </cell>
          <cell r="I577" t="str">
            <v>1. Xây dựng quy trình sản xuất chả chay sấy tẩm gia vị từ nguyên liệu cùi vỏ bưởi
2. Sản xuất thử nghiệm quy mô phòng thí nghiệm sản phẩm đáp ứng giá trị cảm quan ít nhất 70% 
3. Sản phẩm có thể bảo quản được 1 tháng trong điều kiện bảo quản điều kiện phòng và đạt yêu cầu về chỉ tiêu vi sinh</v>
          </cell>
          <cell r="J577" t="str">
            <v>Nguyễn Thị Bích</v>
          </cell>
          <cell r="K577" t="str">
            <v>Nga</v>
          </cell>
          <cell r="L577" t="str">
            <v>2022180173</v>
          </cell>
          <cell r="M577" t="str">
            <v>09DHDB2</v>
          </cell>
          <cell r="N577" t="str">
            <v>Hà Thị Thanh Nga</v>
          </cell>
        </row>
        <row r="578">
          <cell r="C578" t="str">
            <v>KLTN09-547</v>
          </cell>
          <cell r="D578">
            <v>1</v>
          </cell>
          <cell r="E578" t="str">
            <v>Khảo sát thực trạng và xây dựng quy trình sản xuất cháo tươi dinh dưỡng cho đối tượng người cao tuổi</v>
          </cell>
          <cell r="F578" t="str">
            <v>PTSP</v>
          </cell>
          <cell r="G578" t="str">
            <v>Phát triển sản phẩm cháo tươi đáp ứng nhu cầu dinh dưỡng cho người cao tuổi
Tận dụng nguồn nguyên liệu sẵn có tại địa phương nhằm tạo ra sản phẩm có giá trị cao và tiện lợi cho đối tượng</v>
          </cell>
          <cell r="H578" t="str">
            <v>SV 1. - Tổng quan đối tượng người cao tuổi
- Khảo sát tình trạng dinh dưỡng của người cao tuổi trên địa bàn quận Tân phú
- Xây dựng khẩu phần dinh dưỡng cho đối tượng người cao tuổi
SV2. - Xây dựng quy trình sản xuất cháo tươi đáp ứng nhu cầu dinh dưỡng của đối tượng
+ Khảo sát thông số công nghệ.
+ Khảo sát tỷ lệ phối trộn.
- Xây dựng TCCS
- Thiết kế bao bì, thông tin nhãn sản phẩm</v>
          </cell>
          <cell r="I578" t="str">
            <v>1. Kết quả khảo sát tình trạng dinh dưỡng của người cao tuổi trên địa bàn quận Tân phú
2. Quy trình sản xuất cháo tươi dinh dưỡng cho đối tượng người cao tuổi 3. Sản xuất thử nghiệm sản phẩm theo quy mô phòng thí nghiệm đáp ứng giá trị cảm quan ít nhất 70% 
4. Sản phẩm có thể bảo quản được 1 tháng trong điều kiện bảo quản lạnh đông và đạt yêu cầu về chỉ tiêu vi sinh</v>
          </cell>
          <cell r="J578" t="str">
            <v>Nguyễn Thị Như</v>
          </cell>
          <cell r="K578" t="str">
            <v>Quỳnh</v>
          </cell>
          <cell r="L578">
            <v>2005180428</v>
          </cell>
          <cell r="M578" t="str">
            <v>09DHTP7</v>
          </cell>
          <cell r="N578" t="str">
            <v>Hà Thị Thanh Nga</v>
          </cell>
        </row>
        <row r="579">
          <cell r="C579">
            <v>0</v>
          </cell>
          <cell r="D579">
            <v>0</v>
          </cell>
          <cell r="E579">
            <v>0</v>
          </cell>
          <cell r="F579">
            <v>0</v>
          </cell>
          <cell r="G579">
            <v>0</v>
          </cell>
          <cell r="H579">
            <v>0</v>
          </cell>
          <cell r="I579">
            <v>0</v>
          </cell>
          <cell r="J579" t="str">
            <v>Thái Thị Huỳnh</v>
          </cell>
          <cell r="K579" t="str">
            <v>Như</v>
          </cell>
          <cell r="L579">
            <v>2005180429</v>
          </cell>
          <cell r="M579" t="str">
            <v>09DHTP7</v>
          </cell>
          <cell r="N579">
            <v>0</v>
          </cell>
        </row>
        <row r="580">
          <cell r="C580" t="str">
            <v>KLTN09-549</v>
          </cell>
          <cell r="D580">
            <v>1</v>
          </cell>
          <cell r="E580" t="str">
            <v>Nghiên cứu quy trình sản xuất cá cơm chay sấy tẩm gia vị từ nguyên liệu hoa chuối</v>
          </cell>
          <cell r="F580" t="str">
            <v>PTSP</v>
          </cell>
          <cell r="G580" t="str">
            <v>Tận dụng nguồn phụ phẩm nhằm tạo ra sản phẩm có giá trị cao.
Phát triển sản phẩm mới, tiện dụng và đa dạng hóa sự lựa chọn cho người ăn chay.</v>
          </cell>
          <cell r="H580" t="str">
            <v>Tổng quan về nguyên liệu.
Khảo sát thời gian, nhiệt độ chiên.
Khảo sát thời gian, nhiệt độ sấy đến sản phẩm.
Khảo sát tỷ lệ phối trộn.
Xây dựng TCCS.
Thiết kế bao bì, thông tin nhãn sản phẩm</v>
          </cell>
          <cell r="I580" t="str">
            <v>Quy luật tác động riêng rẻ của từng yếu tố công nghệ của quá trình sấy đến thành phẩm</v>
          </cell>
          <cell r="J580" t="str">
            <v>Trần Thị Như</v>
          </cell>
          <cell r="K580" t="str">
            <v>Quỳnh</v>
          </cell>
          <cell r="L580" t="str">
            <v>2022180088</v>
          </cell>
          <cell r="M580" t="str">
            <v>09DHDB2</v>
          </cell>
          <cell r="N580" t="str">
            <v>Hà Thị Thanh Nga</v>
          </cell>
        </row>
        <row r="581">
          <cell r="C581">
            <v>0</v>
          </cell>
          <cell r="D581">
            <v>0</v>
          </cell>
          <cell r="E581">
            <v>0</v>
          </cell>
          <cell r="F581">
            <v>0</v>
          </cell>
          <cell r="G581">
            <v>0</v>
          </cell>
          <cell r="H581">
            <v>0</v>
          </cell>
          <cell r="I581">
            <v>0</v>
          </cell>
          <cell r="J581" t="str">
            <v>Nguyễn Bến</v>
          </cell>
          <cell r="K581" t="str">
            <v>Thành</v>
          </cell>
          <cell r="L581">
            <v>2022181058</v>
          </cell>
          <cell r="M581" t="str">
            <v>09DHDB2</v>
          </cell>
          <cell r="N581">
            <v>0</v>
          </cell>
        </row>
        <row r="582">
          <cell r="C582">
            <v>0</v>
          </cell>
          <cell r="D582">
            <v>0</v>
          </cell>
          <cell r="E582">
            <v>0</v>
          </cell>
          <cell r="F582">
            <v>0</v>
          </cell>
          <cell r="G582">
            <v>0</v>
          </cell>
          <cell r="H582">
            <v>0</v>
          </cell>
          <cell r="I582">
            <v>0</v>
          </cell>
          <cell r="J582">
            <v>0</v>
          </cell>
          <cell r="K582">
            <v>0</v>
          </cell>
          <cell r="L582">
            <v>0</v>
          </cell>
          <cell r="M582">
            <v>0</v>
          </cell>
          <cell r="N582">
            <v>0</v>
          </cell>
        </row>
        <row r="583">
          <cell r="C583" t="str">
            <v>KLTN09-552</v>
          </cell>
          <cell r="D583">
            <v>1</v>
          </cell>
          <cell r="E583" t="str">
            <v>Nghiên cứu quy trình sản xuất trà thảo mộc túi lọc từ cây rau mương (Ludwigia Hyssopifolia) có chứa hoạt tính sinh học- Nghiên cứu quy trình sản xuất</v>
          </cell>
          <cell r="F583" t="str">
            <v>PTSP</v>
          </cell>
          <cell r="G583" t="str">
            <v>Xây dựng được quy trình sản xuất trà thảo mộc túi lọc từ cây rau mương có hoạt tính sinh học</v>
          </cell>
          <cell r="H583" t="str">
            <v>1. Tổng quan 
- Cơ sở để thực hiện đề tài (nhu cầu, cơ hội thị trường; môi trường KT-XH; khả năng đáp ứng của công nghệ, thiết bị, nguyên liệu,...)
- Tổng quan về các nguyên liệu chính
- QTSX sản phẩm tương tự
2. Tìm hiểu, khảo sát và đánh giá sự kết hợp của 2 hoặc 3 loại thảo mộc khác cùng với cây rau mương
3. Khảo sát một số công đoạn trong quy trình sản xuất:
- Khảo sát quá trình xử lý nguyên liệu ban đầu
- Khảo sát quá trình sấy 
- Khảo sát quá trình nghiền và kích thước của sản phẩm
- Khảo sát thời gian trích ly trà thảo mộc để có hoạt tính sinh học tốt nhất
4. Xây dựng TCCS cho sản phẩm</v>
          </cell>
          <cell r="I583" t="str">
            <v>Sản phẩm trà túi lọc thảo mộc đạt giá trị cảm quan, vi sinh và giữ được hoạt tính sinh học sau ít nhất 1 tháng, bao gồm:
- Màu nước pha, mùi, vị đặc trưng: trung bình khá
- Các chỉ tiêu lý-hóa, vi sinh cơ bản đạt yêu cầu theo quy định hiện hành</v>
          </cell>
          <cell r="J583" t="str">
            <v>Phan Thị Mỹ</v>
          </cell>
          <cell r="K583" t="str">
            <v>Thu</v>
          </cell>
          <cell r="L583" t="str">
            <v>2022180109</v>
          </cell>
          <cell r="M583" t="str">
            <v>09DHDB2</v>
          </cell>
          <cell r="N583" t="str">
            <v>Phạm Thị Thùy Dương</v>
          </cell>
        </row>
        <row r="584">
          <cell r="C584" t="str">
            <v>KLTN09-553</v>
          </cell>
          <cell r="D584">
            <v>1</v>
          </cell>
          <cell r="E584" t="str">
            <v>Nghiên cứu quy trình sản xuất trà thảo mộc túi lọc từ cây rau mương (Ludwigia Hyssopifolia) có chứa hoạt tính sinh học- Đánh giá hoạt tính kháng oxy hóa</v>
          </cell>
          <cell r="F584" t="str">
            <v>PTSP</v>
          </cell>
          <cell r="G584" t="str">
            <v>Đánh giá được khả năng kháng oxy hóa của sản phẩm trà thảo mộc túi lọc từ cây rau mương</v>
          </cell>
          <cell r="H584" t="str">
            <v>1. Tổng quan:
- Tổng quan về các sản phẩm trà/trà thảo mộc túi lọc có chứa hoạt tính sinh học đang có trên thị trường
- Tồng quan về các chất kháng oxy hóa có trong nguyên liệu
- Tổng quan về các phương pháp thử hoạt tính kháng oxy hóa và chọn ra phương pháp phù hợp với mẫu sản phẩm
2. Khảo sát và đánh giá công đoạn trong quy trình sản xuất ảnh hưởng đến hoạt tính kháng oxy hóa trong sản phẩm
3. Kháo sát khả năng kháng oxy hóa của sản phẩm:
- Khảo sát hàm lượng chất kháng oxy hóa có trong sản phẩm
- Tìm ra giá trị IC50 của sản phẩm
- So sánh hiệu quả loại bỏ gốc tự do của sản phẩm so với một số sản phẩm tương tự</v>
          </cell>
          <cell r="I584" t="str">
            <v>Xác định được hoạt tính kháng oxy hóa của sản phẩm trà thảo mộc túi lọc từ cây rau mương</v>
          </cell>
          <cell r="J584" t="str">
            <v>Võ Thị Kiều</v>
          </cell>
          <cell r="K584" t="str">
            <v>Oanh</v>
          </cell>
          <cell r="L584" t="str">
            <v>2005170512</v>
          </cell>
          <cell r="M584" t="str">
            <v>08DHTP5</v>
          </cell>
          <cell r="N584" t="str">
            <v>Phạm Thị Thùy Dương</v>
          </cell>
        </row>
        <row r="585">
          <cell r="C585" t="str">
            <v>KLTN09-555</v>
          </cell>
          <cell r="D585">
            <v>1</v>
          </cell>
          <cell r="E585" t="str">
            <v>Khảo sát quá trình trích ly tannin từ cây rau mương (Ludwigia Hyssopifolia) - Phương pháp truyền thống</v>
          </cell>
          <cell r="F585" t="str">
            <v>NC</v>
          </cell>
          <cell r="G585" t="str">
            <v>Xác định điều kiện trích ly phù hợp để thu nhận tannin từ cây rau mương</v>
          </cell>
          <cell r="H585" t="str">
            <v>1. Tổng quan 
- Tổng quan về nguyên liệu 
- Tổng quan về tình hình nghiên cứu chiết tách tannin trong các loại thảo mộc trong 15 năm trở lại (lập bảng so sánh)
2. Khảo sát quá trình trích ly bằng phương pháp truyền thống như sau:
- Khảo sát quá trình xử lý nguyên liệu ban đầu
- Khảo sát loại dung môi
- Khảo sát tỷ lệ nguyên liệu: dung môi
- Khảo sát nhiệt độ trích ly
- Khảo sát thời gian trích ly</v>
          </cell>
          <cell r="I585" t="str">
            <v>Xây dựng được quy trình trích ly tannin từ cây rau mương
- Xác định được điều kiện nhiệt độ và thời gian tối ưu để thu được hàm lượng tannin trong dịch chiết cao nhất</v>
          </cell>
          <cell r="J585" t="str">
            <v>Nguyễn Khãi</v>
          </cell>
          <cell r="K585" t="str">
            <v>Hoàng</v>
          </cell>
          <cell r="L585" t="str">
            <v>2005181080</v>
          </cell>
          <cell r="M585" t="str">
            <v>09DHTP6</v>
          </cell>
          <cell r="N585" t="str">
            <v>Phạm Thị Thùy Dương</v>
          </cell>
        </row>
        <row r="586">
          <cell r="C586" t="str">
            <v>KLTN09-557</v>
          </cell>
          <cell r="D586">
            <v>1</v>
          </cell>
          <cell r="E586" t="str">
            <v xml:space="preserve">Nghiên cứu quy trình sản xuất cao chiết từ cây rau mương (Ludwigia Hyssopifolia) </v>
          </cell>
          <cell r="F586" t="str">
            <v>PTSP</v>
          </cell>
          <cell r="G586" t="str">
            <v>Xây dựng được quy trình sản xuất cao chiết từ cây rau mương có chứa hoạt tính sinh học</v>
          </cell>
          <cell r="H586" t="str">
            <v>1. Tổng quan 
- Cơ sở để thực hiện đề tài (nhu cầu, cơ hội thị trường; môi trường KT-XH; khả năng đáp ứng của công nghệ, thiết bị, nguyên liệu,...)
- Tổng quan về các nguyên liệu chính
- Tổng quan về các loại cao chiết
- QTSX sản phẩm tương tự
2. Khảo sát một số công đoạn trong quy trình sản xuất:
- Khảo sát quá trình xử lý nguyên liệu ban đầu
- Khảo sát quá trình cô đặc:
+ Khảo sát nhiệt độ cô đặc
+ Khảo sát thời gian cô đặc
3. Xây dựng TCCS cho sản phẩm</v>
          </cell>
          <cell r="I586" t="str">
            <v>Sản phẩm cao chiết đạt:
- Cấu trúc: theo chỉ tiêu đối với cao lỏng
- Hàm lượng chất khô: theo chỉ tiêu đối với cao lỏng
- Các chỉ tiêu lý-hóa, vi sinh cơ bản đạt yêu cầu theo quy định hiện hành</v>
          </cell>
          <cell r="J586" t="str">
            <v>Hứa Thị</v>
          </cell>
          <cell r="K586" t="str">
            <v>Mười</v>
          </cell>
          <cell r="L586">
            <v>2005180709</v>
          </cell>
          <cell r="M586" t="str">
            <v>09DHTP6</v>
          </cell>
          <cell r="N586" t="str">
            <v>Phạm Thị Thùy Dương</v>
          </cell>
        </row>
        <row r="587">
          <cell r="C587" t="str">
            <v>KLTN09-558</v>
          </cell>
          <cell r="D587">
            <v>1</v>
          </cell>
          <cell r="E587" t="str">
            <v>Đánh giá khả năng kháng oxy hóa của cao chiết từ cây rau mương (Ludwigia Hyssopifolia)</v>
          </cell>
          <cell r="F587" t="str">
            <v>NC</v>
          </cell>
          <cell r="G587" t="str">
            <v xml:space="preserve">Đánh giá được khả năng kháng oxy hóa của sản phẩm </v>
          </cell>
          <cell r="H587" t="str">
            <v>1. Tổng quan:
- Tổng quan về các sản phẩm cao chiết đang có trên thị trường
- Tồng quan về các chất kháng oxy hóa có trong nguyên liệu
- Tổng quan về các phương pháp thử hoạt tính kháng oxy hóa và chọn ra phương pháp phù hợp với mẫu sản phẩm
2. Khảo sát và đánh giá công đoạn trong quy trình sản xuất ảnh hưởng đến hoạt tính kháng oxy hóa trong sản phẩm
3. Kháo sát khả năng kháng oxy hóa của sản phẩm:
- Khảo sát hàm lượng chất kháng oxy hóa có trong sản phẩm
- Tìm ra giá trị IC50 của sản phẩm
- So sánh hiệu quả loại bỏ gốc tự do của sản phẩm so với một số sản phẩm tương tự</v>
          </cell>
          <cell r="I587" t="str">
            <v xml:space="preserve">Xác định được hoạt tính kháng oxy hóa có trong sản phẩm </v>
          </cell>
          <cell r="J587" t="str">
            <v>Nguyễn Trần Bảo</v>
          </cell>
          <cell r="K587" t="str">
            <v>Trâm</v>
          </cell>
          <cell r="L587">
            <v>2005181305</v>
          </cell>
          <cell r="M587" t="str">
            <v>09DHTP8</v>
          </cell>
          <cell r="N587" t="str">
            <v>Phạm Thị Thùy Dương</v>
          </cell>
        </row>
        <row r="588">
          <cell r="C588" t="str">
            <v>KLTN09-559</v>
          </cell>
          <cell r="D588">
            <v>1</v>
          </cell>
          <cell r="E588" t="str">
            <v>Đánh giá khả năng kháng khuẩn của cao chiết từ cây rau mương (Ludwigia Hyssopifolia)</v>
          </cell>
          <cell r="F588" t="str">
            <v>NC</v>
          </cell>
          <cell r="G588" t="str">
            <v>Đánh giá được khả năng kháng vi khuẩn (E.Coli, S.aureus)của sản phẩm</v>
          </cell>
          <cell r="H588" t="str">
            <v>1. Tổng quan:
- Tìm hiểu về các loại vi sinh có trong nguyên liệu
- Tồng quan về các chất kháng khuẩn có trong nguyên liệu
- Tổng quan về các phương pháp thử hoạt tính kháng khuẩn và chọn ra phương pháp phù hợp với mẫu sản phẩm
2. Khảo sát và đánh giá công đoạn trong quy trình sản xuất ảnh hưởng đến hoạt tính kháng khuẩn của sản phẩm
3. Kháo sát khả năng kháng khuẩn của sản phẩm:
- Khảo sát khả năng kháng khuẩn của sản phẩm với ít nhất 2 chủng vi sinh vật
- So sánh hiệu quả kháng khuẩn của sản phẩm với một số sản phẩm tương tự</v>
          </cell>
          <cell r="I588" t="str">
            <v>Xác định được khả năng kháng một số chủng vi sinh vật</v>
          </cell>
          <cell r="J588" t="str">
            <v>Phạm Văn</v>
          </cell>
          <cell r="K588" t="str">
            <v>Hướng</v>
          </cell>
          <cell r="L588" t="str">
            <v>2005181090</v>
          </cell>
          <cell r="M588" t="str">
            <v>09DHTP8</v>
          </cell>
          <cell r="N588" t="str">
            <v>Phạm Thị Thùy Dương</v>
          </cell>
        </row>
        <row r="589">
          <cell r="C589" t="str">
            <v>KLTN09-560</v>
          </cell>
          <cell r="D589">
            <v>1</v>
          </cell>
          <cell r="E589" t="str">
            <v>Nghiên cứu quy trình sản xuất sản phẩm cà ri chay đóng hộp</v>
          </cell>
          <cell r="F589" t="str">
            <v>PTSP</v>
          </cell>
          <cell r="G589" t="str">
            <v>Xây dựng được quy trình sản xuất sản phẩm cà ri chay có thời gian bảo quản ít nhất 1 tháng</v>
          </cell>
          <cell r="H589" t="str">
            <v>1. Tổng quan 
- Cơ sở để thực hiện đề tài (nhu cầu, cơ hội thị trường; môi trường KT-XH; khả năng đáp ứng của công nghệ, thiết bị, nguyên liệu,...)
- Tổng quan về các nguyên liệu chính
- QTSX sản phẩm tương tự
2. Tìm hiểu, khảo sát và đánh giá sự kết hợp của  ít nhất 03 loại nguyên liệu trong sản phẩm
3. Khảo sát một số công đoạn trong quy trình sản xuất:
- Khảo sát quá trình xử lý nguyên liệu ban đầu
- Khảo sát công thức phối trộn gia vị 
- Khảo sát quá trình phối trộn nguyên liệu
- Khảo sát quá trình xử lý nhiệt
4. Xây dựng TCCS cho sản phẩm
5. Đánh giá thị hiếu người tiêu dùng đối với sản phẩm cà ri chay đóng hộp và sản phẩm tương tự</v>
          </cell>
          <cell r="I589" t="str">
            <v>Sản phẩm đạt giá trị cảm quan, vi sinh sau ít nhất 1 tháng, bao gồm:
- Mùi, vị đặc trưng: trung bình khá
- Các chỉ tiêu lý-hóa, vi sinh cơ bản đạt yêu cầu theo quy định hiện hành
- Kết quả đánh giá thị hiếu người tiêu dùng của sản phẩm với sản phẩm tương tự có trên thị trường</v>
          </cell>
          <cell r="J589" t="str">
            <v>Lê Ngọc Dạ</v>
          </cell>
          <cell r="K589" t="str">
            <v>Thảo</v>
          </cell>
          <cell r="L589">
            <v>2022180091</v>
          </cell>
          <cell r="M589" t="str">
            <v>09DHDB1</v>
          </cell>
          <cell r="N589" t="str">
            <v>Phạm Thị Thùy Dương</v>
          </cell>
        </row>
        <row r="590">
          <cell r="C590">
            <v>0</v>
          </cell>
          <cell r="D590">
            <v>0</v>
          </cell>
          <cell r="E590">
            <v>0</v>
          </cell>
          <cell r="F590">
            <v>0</v>
          </cell>
          <cell r="G590">
            <v>0</v>
          </cell>
          <cell r="H590">
            <v>0</v>
          </cell>
          <cell r="I590">
            <v>0</v>
          </cell>
          <cell r="J590" t="str">
            <v>Lê Thị Thảo</v>
          </cell>
          <cell r="K590" t="str">
            <v>Quyên</v>
          </cell>
          <cell r="L590">
            <v>2022180075</v>
          </cell>
          <cell r="M590" t="str">
            <v>09DHDB1</v>
          </cell>
          <cell r="N590">
            <v>0</v>
          </cell>
        </row>
        <row r="591">
          <cell r="C591" t="str">
            <v>KLTN09-561</v>
          </cell>
          <cell r="D591">
            <v>1</v>
          </cell>
          <cell r="E591" t="str">
            <v xml:space="preserve">Nghiên cứu quy trình sản xuất gói gia vị cà ri chay </v>
          </cell>
          <cell r="F591" t="str">
            <v>PTSP</v>
          </cell>
          <cell r="G591" t="str">
            <v>Xây dựng được quy trình sản xuất sản phẩm gói gia vị cà ri chay có thời gian bảo quản ít nhất 1 tháng</v>
          </cell>
          <cell r="H591" t="str">
            <v>1. Tổng quan 
- Cơ sở để thực hiện đề tài (nhu cầu, cơ hội thị trường; môi trường KT-XH; khả năng đáp ứng của công nghệ, thiết bị, nguyên liệu,...)
- Tổng quan về các nguyên liệu chính
- QTSX sản phẩm tương tự
2. Tìm hiểu, khảo sát và đánh giá sự kết hợp của  ít nhất 03 loại nguyên liệu trong sản phẩm
3. Khảo sát một số công đoạn trong quy trình sản xuất:
- Khảo sát quá trình xử lý nguyên liệu ban đầu
- Khảo sát công thức phối trộn 
- Khảo sát quá trình sấy
- Khảo sát quá trình nghiền
4. Tìm hiểu, khảo sát và lựa chọn bao bì phù hợp cho quá trình bảo quản sản phẩm
5. Xây dựng TCCS cho sản phẩm</v>
          </cell>
          <cell r="I591" t="str">
            <v>Sản phẩm đạt giá trị cảm quan, vi sinh sau ít nhất 1 tháng, bao gồm:
- Màu sắc, mùi, vị đặc trưng: trung bình khá
- Cấu trúc: dạng bột đồng nhất
- Các chỉ tiêu lý-hóa, vi sinh cơ bản đạt yêu cầu theo quy định hiện hành</v>
          </cell>
          <cell r="J591" t="str">
            <v>Trần Nguyễn Bảo</v>
          </cell>
          <cell r="K591" t="str">
            <v>Trân</v>
          </cell>
          <cell r="L591">
            <v>2005181318</v>
          </cell>
          <cell r="M591" t="str">
            <v>09DHTP9</v>
          </cell>
          <cell r="N591" t="str">
            <v>Phạm Thị Thùy Dương</v>
          </cell>
        </row>
        <row r="592">
          <cell r="C592">
            <v>0</v>
          </cell>
          <cell r="D592">
            <v>0</v>
          </cell>
          <cell r="E592">
            <v>0</v>
          </cell>
          <cell r="F592">
            <v>0</v>
          </cell>
          <cell r="G592">
            <v>0</v>
          </cell>
          <cell r="H592">
            <v>0</v>
          </cell>
          <cell r="I592">
            <v>0</v>
          </cell>
          <cell r="J592" t="str">
            <v>Đặng Thị Phương</v>
          </cell>
          <cell r="K592" t="str">
            <v>Thùy</v>
          </cell>
          <cell r="L592">
            <v>2005181296</v>
          </cell>
          <cell r="M592" t="str">
            <v>09DHTP9</v>
          </cell>
          <cell r="N592">
            <v>0</v>
          </cell>
        </row>
        <row r="593">
          <cell r="C593" t="str">
            <v>KLTN09-562</v>
          </cell>
          <cell r="D593">
            <v>1</v>
          </cell>
          <cell r="E593" t="str">
            <v>Nghiên cứu quy trình sản xuất bột màu từ vỏ chanh dây để ứng dụng trong sản xuất thực phẩm</v>
          </cell>
          <cell r="F593" t="str">
            <v>PTSP</v>
          </cell>
          <cell r="G593" t="str">
            <v>Xây dựng được quy trình sản xuất bột màu từ vỏ chanh dây ứng dụng trong sản xuất thực phẩm</v>
          </cell>
          <cell r="H593" t="str">
            <v>1. Tổng quan 
- Cơ sở để thực hiện đề tài (nhu cầu, cơ hội thị trường; môi trường KT-XH; khả năng đáp ứng của công nghệ, thiết bị, nguyên liệu,...)
- Tổng quan về các nguyên liệu chính
- QTSX sản phẩm tương tự
2. Khảo sát một số công đoạn trong quy trình sản xuất:
- Khảo sát quá trình xử lý nguyên liệu ban đầu
- Khảo sát quá trình trích ly 
- Khảo sát quá trình sấy
3. Khảo sát khả năng ứng dụng của bột vỏ chanh dây trong ít nhất 02 loại sản phẩm
4. Xây dựng TCCS cho sản phẩm</v>
          </cell>
          <cell r="I593" t="str">
            <v>Sản phẩm đạt giá trị cảm quan, vi sinh sau ít nhất 1 tháng, bao gồm:
- Màu sắc, mùi, vị đặc trưng: trung bình khá
- Cấu trúc: dạng bột đồng nhất
- Các chỉ tiêu lý-hóa, vi sinh cơ bản đạt yêu cầu theo quy định hiện hành
Kết quả sản xuất thử nghiệm độ bền màu của bột vỏ chanh dây với 02 sản phẩm bất kỳ</v>
          </cell>
          <cell r="J593" t="str">
            <v>Trương Ngọc Khánh</v>
          </cell>
          <cell r="K593" t="str">
            <v>Vân</v>
          </cell>
          <cell r="L593" t="str">
            <v>2005180876</v>
          </cell>
          <cell r="M593" t="str">
            <v>09DHTP8</v>
          </cell>
          <cell r="N593" t="str">
            <v>Phạm Thị Thùy Dương</v>
          </cell>
        </row>
        <row r="594">
          <cell r="C594">
            <v>0</v>
          </cell>
          <cell r="D594">
            <v>0</v>
          </cell>
          <cell r="E594">
            <v>0</v>
          </cell>
          <cell r="F594">
            <v>0</v>
          </cell>
          <cell r="G594">
            <v>0</v>
          </cell>
          <cell r="H594">
            <v>0</v>
          </cell>
          <cell r="I594">
            <v>0</v>
          </cell>
          <cell r="J594" t="str">
            <v>Đoàn Thị Kiều</v>
          </cell>
          <cell r="K594" t="str">
            <v>Trinh</v>
          </cell>
          <cell r="L594">
            <v>2005181336</v>
          </cell>
          <cell r="M594" t="str">
            <v>09DHTP8</v>
          </cell>
          <cell r="N594">
            <v>0</v>
          </cell>
        </row>
        <row r="595">
          <cell r="C595" t="str">
            <v>KLTN09-563</v>
          </cell>
          <cell r="D595">
            <v>1</v>
          </cell>
          <cell r="E595" t="str">
            <v>Nghiên cứu quy trình sản xuất sữa chua có bổ sung mứt hoa bụp giấm (Hibiscus sabdariffa)</v>
          </cell>
          <cell r="F595" t="str">
            <v>PTSP</v>
          </cell>
          <cell r="G595" t="str">
            <v>Xây dựng được quy trình sản xuất sữa chua có bổ sung mứt hoa bụp giấm, thời gian bảo quản ít nhất 02 tuần</v>
          </cell>
          <cell r="H595" t="str">
            <v>1. Tổng quan 
- Cơ sở để thực hiện đề tài (nhu cầu, cơ hội thị trường; môi trường KT-XH; khả năng đáp ứng của công nghệ, thiết bị, nguyên liệu,...)
- Tổng quan về các nguyên liệu chính
- QTSX sản phẩm tương tự
2. Khảo sát một số công đoạn trong quy trình sản xuất mứt hoa bụp giấm:
- Khảo sát quá trình xử lý nguyên liệu ban đầu
- Khảo sát tỷ lệ phối trộn hoa và đường
- Khảo sát quá trình gia nhiệt (sên) mứt
3. Khảo sát một số công đoạn trong quy trình sản xuất mứt sữa chua có bổ sung mứt hoa bụp giấm:
- Khảo sát công thức phối trộn
- Khảo sát quá trình lên men
4. Đánh giá thị hiếu người tiêu dùng với sản phẩm và các sản phẩm tương tự
5. Xây dựng TCCS cho sản phẩm</v>
          </cell>
          <cell r="I595" t="str">
            <v>Sản phẩm đạt giá trị cảm quan, vi sinh sau ít nhất 02 tuần, bao gồm:
- Màu sắc, mùi, vị đặc trưng: trung bình khá
- Cấu trúc: đồng nhất
- Các chỉ tiêu lý-hóa, vi sinh cơ bản đạt yêu cầu theo quy định hiện hành
- Kết quả đánh giá thị hiếu người tiêu dùng với sản phẩm và các sản phẩm tương tự có trên thị trường</v>
          </cell>
          <cell r="J595" t="str">
            <v>Nguyễn Thị Thu</v>
          </cell>
          <cell r="K595" t="str">
            <v>Trúc</v>
          </cell>
          <cell r="L595">
            <v>2005170198</v>
          </cell>
          <cell r="M595" t="str">
            <v>08DHTP2</v>
          </cell>
          <cell r="N595" t="str">
            <v>Phạm Thị Thùy Dương</v>
          </cell>
        </row>
        <row r="596">
          <cell r="C596">
            <v>0</v>
          </cell>
          <cell r="D596">
            <v>0</v>
          </cell>
          <cell r="E596">
            <v>0</v>
          </cell>
          <cell r="F596">
            <v>0</v>
          </cell>
          <cell r="G596">
            <v>0</v>
          </cell>
          <cell r="H596">
            <v>0</v>
          </cell>
          <cell r="I596">
            <v>0</v>
          </cell>
          <cell r="J596" t="str">
            <v>Phạm Thị Thủy</v>
          </cell>
          <cell r="K596" t="str">
            <v>Tiên</v>
          </cell>
          <cell r="L596">
            <v>2005180128</v>
          </cell>
          <cell r="M596" t="str">
            <v>09DHTP4</v>
          </cell>
          <cell r="N596">
            <v>0</v>
          </cell>
        </row>
        <row r="597">
          <cell r="C597">
            <v>0</v>
          </cell>
          <cell r="D597">
            <v>0</v>
          </cell>
          <cell r="E597">
            <v>0</v>
          </cell>
          <cell r="F597">
            <v>0</v>
          </cell>
          <cell r="G597">
            <v>0</v>
          </cell>
          <cell r="H597">
            <v>0</v>
          </cell>
          <cell r="I597">
            <v>0</v>
          </cell>
          <cell r="J597">
            <v>0</v>
          </cell>
          <cell r="K597">
            <v>0</v>
          </cell>
          <cell r="L597">
            <v>0</v>
          </cell>
          <cell r="M597">
            <v>0</v>
          </cell>
          <cell r="N597">
            <v>0</v>
          </cell>
        </row>
        <row r="598">
          <cell r="C598" t="str">
            <v>KLTN09-564</v>
          </cell>
          <cell r="D598">
            <v>1</v>
          </cell>
          <cell r="E598" t="str">
            <v>Thử nghiệm sản phẩm trà lá vối nha đam</v>
          </cell>
          <cell r="F598" t="str">
            <v>PTSP</v>
          </cell>
          <cell r="G598" t="str">
            <v>Phát triển sản phẩm mới có mức điểm cảm quan Khá</v>
          </cell>
          <cell r="H598"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Chế độ trích ly: kích thước nguyên liệu, tỷ lệ lá vối:nước, nhiệt độ trích ly, thời gian trích ly
- Tỷ lệ phối trộn
- Chế độ xử lý nhiệt: nhiệt độ, thời gian 
5. Xây dựng các chỉ tiêu, tiêu chuẩn đánh giá cảm quan đặc thù của sản phẩm</v>
          </cell>
          <cell r="I598" t="str">
            <v>Sản phẩm có giá trị cảm quan, vi sinh chấp nhận được sau ít nhất 01 tuần, bao gồm:
- Hương vị, mức độ đặc trưng: trung bình khá
- Trạng thái: lỏng, đồng nhất, không bị lắng cặn
Sản phẩm sau khi thử nghiệm có giá trị cảm quan đạt mức Khá</v>
          </cell>
          <cell r="J598" t="str">
            <v>Nguyễn Thị Kiều</v>
          </cell>
          <cell r="K598" t="str">
            <v>Trinh</v>
          </cell>
          <cell r="L598">
            <v>2005181335</v>
          </cell>
          <cell r="M598" t="str">
            <v>09DHTP9</v>
          </cell>
          <cell r="N598" t="str">
            <v>Nguyễn Thị Ngọc Thúy</v>
          </cell>
        </row>
        <row r="599">
          <cell r="C599" t="str">
            <v>KLTN09-565</v>
          </cell>
          <cell r="D599">
            <v>1</v>
          </cell>
          <cell r="E599" t="str">
            <v>Thử nghiệm sản phẩm nước lá chanh dây</v>
          </cell>
          <cell r="F599" t="str">
            <v>PTSP</v>
          </cell>
          <cell r="G599" t="str">
            <v>Phát triển sản phẩm mới có mức điểm cảm quan Khá</v>
          </cell>
          <cell r="H599"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Chế độ trích ly: kích thước nguyên liệu, tỷ lệ lá chanh dây:nước, nhiệt độ trích ly, thời gian trích ly
- Tỷ lệ phối trộn
- Chế độ xử lý nhiệt: nhiệt độ, thời gian 
5. Xây dựng các chỉ tiêu, tiêu chuẩn đánh giá cảm quan đặc thù của sản phẩm</v>
          </cell>
          <cell r="I599" t="str">
            <v>Sản phẩm có giá trị cảm quan, vi sinh chấp nhận được sau ít nhất 01 tuần, bao gồm:
- Hương vị, mức độ đặc trưng: trung bình khá
- Trạng thái: lỏng, đồng nhất, không bị cặn lắng
Sản phẩm sau khi thử nghiệm có giá trị cảm quan đạt mức Khá</v>
          </cell>
          <cell r="J599" t="str">
            <v>Trần Thị Tuyết</v>
          </cell>
          <cell r="K599" t="str">
            <v>Nhung</v>
          </cell>
          <cell r="L599">
            <v>2005180383</v>
          </cell>
          <cell r="M599" t="str">
            <v xml:space="preserve">09DHTP4 </v>
          </cell>
          <cell r="N599" t="str">
            <v>Nguyễn Thị Ngọc Thúy</v>
          </cell>
        </row>
        <row r="600">
          <cell r="C600" t="str">
            <v>KLTN09-566</v>
          </cell>
          <cell r="D600">
            <v>1</v>
          </cell>
          <cell r="E600" t="str">
            <v>Tìm hiểu các nghiên cứu liên quan đến quá trình thu nhận hợp chất polyphenol trong cây mã đề (Plantago major)</v>
          </cell>
          <cell r="F600" t="str">
            <v>TQTL</v>
          </cell>
          <cell r="G600" t="str">
            <v>Tổng quan tài liệu</v>
          </cell>
          <cell r="H600" t="str">
            <v>- Tình hình hiện nay của các nghiên cứu liên quan polyphenol trong cây mã đề trên Thế giới và Việt Nam:
+ Các nghiên cứu về điều kiện xử lý nguyên liệu ảnh hưởng đến quá trình trích ly hợp chất polyphenol từ lá mã đề
+ Các nghiên cứu về các phương pháp trích ly, các thông số quá trình trích ly hợp chất polyphenol từ lá mã đề
+ Các nghiên cứu về phương pháp tinh sạch cao chiết polyphenol từ lá mã đề
- Đề xuất các hướng nghiên cứu mới</v>
          </cell>
          <cell r="I600" t="str">
            <v>- Tổng hợp được các nghiên cứu liên quan  đến quá trình trích ly polyphenol từ lá mã đề. Từ đó, đề xuất được các hướng nghiên cứu mới, các vấn đề cần giải quyết về quá trình thu nhận polyphenol từ lá mã đề.</v>
          </cell>
          <cell r="J600" t="str">
            <v>Trần Thị Mỹ</v>
          </cell>
          <cell r="K600" t="str">
            <v>Linh</v>
          </cell>
          <cell r="L600">
            <v>2005181126</v>
          </cell>
          <cell r="M600" t="str">
            <v>09DHTP6</v>
          </cell>
          <cell r="N600" t="str">
            <v>Nguyễn Thị Ngọc Thúy</v>
          </cell>
        </row>
        <row r="601">
          <cell r="C601" t="str">
            <v>KLTN09-567</v>
          </cell>
          <cell r="D601">
            <v>1</v>
          </cell>
          <cell r="E601" t="str">
            <v>Thử nghiệm sản phẩm trà kombucha thanh long ruột đỏ</v>
          </cell>
          <cell r="F601" t="str">
            <v>PTSP</v>
          </cell>
          <cell r="G601" t="str">
            <v>Phát triển sản phẩm mới có mức điểm cảm quan Khá</v>
          </cell>
          <cell r="H601"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Loại trà thương phẩm
- Chế độ trích ly trà: tỷ lệ nguyên liệu:nước, nhiệt độ trích ly, thời gian trích ly
- Tỷ lệ phối trộn 
- Chế độ lên men: hàm lượng giấm phối trộn, pH, thời gian lên men, nhiệt độ lên men
- Chế độ xử lý nhiệt
5. Xây dựng các chỉ tiêu, tiêu chuẩn đánh giá cảm quan đặc thù của sản phẩm</v>
          </cell>
          <cell r="I601" t="str">
            <v>Sản phẩm có giá trị cảm quan, vi sinh chấp nhận được sau ít nhất 01 tuần, bao gồm:
- Hương vị, mức độ đặc trưng: trung bình khá
- Trạng thái: lỏng, đồng nhất, không bị lắng cặn
Sản phẩm sau khi thử nghiệm có giá trị cảm quan đạt mức Khá</v>
          </cell>
          <cell r="J601" t="str">
            <v xml:space="preserve">Nguyễn Ngọc Lan
</v>
          </cell>
          <cell r="K601" t="str">
            <v>Anh</v>
          </cell>
          <cell r="L601">
            <v>2005180213</v>
          </cell>
          <cell r="M601" t="str">
            <v>09DHTP2</v>
          </cell>
          <cell r="N601" t="str">
            <v>Nguyễn Thị Ngọc Thúy</v>
          </cell>
        </row>
        <row r="602">
          <cell r="C602" t="str">
            <v>KLTN09-568</v>
          </cell>
          <cell r="D602">
            <v>1</v>
          </cell>
          <cell r="E602" t="str">
            <v>Thử nghiệm sản phẩm kẹo dẻo từ hoa bụp giấm</v>
          </cell>
          <cell r="F602" t="str">
            <v>PTSP</v>
          </cell>
          <cell r="G602" t="str">
            <v>Phát triển sản phẩm mới có điểm cảm quan đạt mức độ Khá</v>
          </cell>
          <cell r="H602"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Điều kiện trích ly: tỷ lệ nguyên liệu:nước, nhiệt độ, thời gian
- Tỷ lệ phối trộn
- Thời gian nấu kẹo
5. Xây dựng các chỉ tiêu, tiêu chuẩn đánh giá cảm quan đặc thù của sản phẩm</v>
          </cell>
          <cell r="I602" t="str">
            <v xml:space="preserve">Sản phẩm có giá trị cảm quan, vi sinh chấp nhận được sau ít nhất 01 tuần, bao gồm:
- Hương vị, mức độ đặc trưng: trung bình khá
- Cấu trúc: dẻo, không vón cục
Sản phẩm sau khi thử nghiệm có giá trị cảm quan đạt mức Khá
</v>
          </cell>
          <cell r="J602" t="str">
            <v>Hồ Trúc</v>
          </cell>
          <cell r="K602" t="str">
            <v>Linh</v>
          </cell>
          <cell r="L602">
            <v>2005181128</v>
          </cell>
          <cell r="M602" t="str">
            <v>09DHTP2</v>
          </cell>
          <cell r="N602" t="str">
            <v>Nguyễn Thị Ngọc Thúy</v>
          </cell>
        </row>
        <row r="603">
          <cell r="C603" t="str">
            <v>KLTN09-569</v>
          </cell>
          <cell r="D603">
            <v>1</v>
          </cell>
          <cell r="E603" t="str">
            <v>Thử nghiệm sản phẩm trà vỏ bưởi mật ong đóng chai</v>
          </cell>
          <cell r="F603" t="str">
            <v>PTSP</v>
          </cell>
          <cell r="G603" t="str">
            <v>Phát triển sản phẩm mới có điểm cảm quan đạt mức độ Khá</v>
          </cell>
          <cell r="H603"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Điều kiện trích ly trà, vỏ bưởi
- Tỷ lệ phối trộn
- Chế độ xử lý nhiệt
5. Xây dựng các chỉ tiêu, tiêu chuẩn đánh giá cảm quan đặc thù của sản phẩm</v>
          </cell>
          <cell r="I603" t="str">
            <v>Sản phẩm có giá trị cảm quan, vi sinh chấp nhận được sau ít nhất 01 tuần, bao gồm:
- Hương vị, mức độ đặc trưng: trung bình khá
- Trạng thái: lỏng, không bị lắng cặn, đồng nhất
Sản phẩm sau khi thử nghiệm có giá trị cảm quan đạt mức Khá</v>
          </cell>
          <cell r="J603" t="str">
            <v>Lê Huy</v>
          </cell>
          <cell r="K603" t="str">
            <v>Thịnh</v>
          </cell>
          <cell r="L603">
            <v>2022180040</v>
          </cell>
          <cell r="M603" t="str">
            <v>09DHDB1</v>
          </cell>
          <cell r="N603" t="str">
            <v>Nguyễn Thị Ngọc Thúy</v>
          </cell>
        </row>
        <row r="604">
          <cell r="C604" t="str">
            <v>KLTN09-570</v>
          </cell>
          <cell r="D604">
            <v>1</v>
          </cell>
          <cell r="E604" t="str">
            <v>Tìm hiểu các nghiên cứu liên quan đến quá trình thu nhận hợp chất anthocyanin trong bắp cải tím (Brassica oleracea)</v>
          </cell>
          <cell r="F604" t="str">
            <v>TQTL</v>
          </cell>
          <cell r="G604" t="str">
            <v>Tổng quan tài liệu</v>
          </cell>
          <cell r="H604" t="str">
            <v>- Tình hình hiện nay của các nghiên cứu liên quan anthocyanin trong bắp cải tím  trên Thế giới và Việt Nam:
+ Các nghiên cứu về điều kiện xử lý nguyên liệu ảnh hưởng đến quá trình trích ly hợp chất anthocyanin trong bắp cải tím 
+ Các nghiên cứu về các phương pháp trích ly, các thông số quá trình trích ly hợp chất anthocyanin trong bắp cải tím 
+ Các nghiên cứu về phương pháp tinh sạch cao chiết anthocyanin trong bắp cải tím 
- Đề xuất các hướng nghiên cứu mới</v>
          </cell>
          <cell r="I604" t="str">
            <v>- Tổng hợp được các nghiên cứu liên quan  đến quá trình trích ly anthocyanin trong bắp cải tím. Từ đó, đề xuất được các hướng nghiên cứu mới, các vấn đề cần giải quyết về quá trình thu nhận anthocyanin trong bắp cải tím.</v>
          </cell>
          <cell r="J604" t="str">
            <v xml:space="preserve">Phạm Hồng
</v>
          </cell>
          <cell r="K604" t="str">
            <v>Nhung</v>
          </cell>
          <cell r="L604" t="str">
            <v xml:space="preserve">
2005181210
</v>
          </cell>
          <cell r="M604" t="str">
            <v>09DHTP6</v>
          </cell>
          <cell r="N604" t="str">
            <v>Nguyễn Thị Ngọc Thúy</v>
          </cell>
        </row>
        <row r="605">
          <cell r="C605" t="str">
            <v>KLTN09-571</v>
          </cell>
          <cell r="D605">
            <v>1</v>
          </cell>
          <cell r="E605" t="str">
            <v>Thử nghiệm sản phẩm trà gạo lứt, đậu đen nảy mầm</v>
          </cell>
          <cell r="F605" t="str">
            <v>PTSP</v>
          </cell>
          <cell r="G605" t="str">
            <v>Phát triển sản phẩm mới có điểm cảm quan đạt mức độ Khá</v>
          </cell>
          <cell r="H605"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Điều kiện nảy mầm đậu đen: thời gian, lượng nước
- Thời gian , nhiệt độ rang
- Quá trình gia nhiệt: tỷ lệ đậu:gạo:nước, nhiệt độ, thời gian
- Tỷ lệ phối trộn
- Chế độ xử lý nhiệt 
5. Xây dựng các chỉ tiêu, tiêu chuẩn đánh giá cảm quan đặc thù của sản phẩm</v>
          </cell>
          <cell r="I605" t="str">
            <v>Sản phẩm có giá trị cảm quan, vi sinh chấp nhận được sau ít nhất 01 tuần, bao gồm:
- Hương vị, mức độ đặc trưng: trung bình khá
- Trạng thái: không bị lắng cặn, lỏng, đồng nhất
Sản phẩm sau khi thử nghiệm có điểm cảm quan loại Khá</v>
          </cell>
          <cell r="J605" t="str">
            <v>Lê Thị Quỳnh</v>
          </cell>
          <cell r="K605" t="str">
            <v>Như</v>
          </cell>
          <cell r="L605">
            <v>2005180386</v>
          </cell>
          <cell r="M605" t="str">
            <v>09DHTP6</v>
          </cell>
          <cell r="N605" t="str">
            <v>Nguyễn Thị Ngọc Thúy</v>
          </cell>
        </row>
        <row r="606">
          <cell r="C606" t="str">
            <v>KLTN09-573</v>
          </cell>
          <cell r="D606">
            <v>1</v>
          </cell>
          <cell r="E606" t="str">
            <v>Thử nghiệm sản phẩm trà hoa bụt giấm hương bạc hà</v>
          </cell>
          <cell r="F606" t="str">
            <v>PTSP</v>
          </cell>
          <cell r="G606" t="str">
            <v>Phát triển sản phẩm mới có điểm cảm quan đạt mức độ Khá</v>
          </cell>
          <cell r="H606"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Điều kiện trích ly nguyên liệu
- Tỷ lệ phối trộn
- Chế độ xử lý nhiệt 
5. Xây dựng các chỉ tiêu, tiêu chuẩn đánh giá cảm quan đặc thù của sản phẩm</v>
          </cell>
          <cell r="I606" t="str">
            <v>Sản phẩm có giá trị cảm quan, vi sinh chấp nhận được sau ít nhất 01 tuần, bao gồm:
- Hương vị, mức độ đặc trưng: trung bình khá
- Trạng thái: lỏng, đồng nhất, không bị lắng cặn
Sản phẩm sau khi thử nghiệm có giá trị cảm quan đạt mức Khá</v>
          </cell>
          <cell r="J606" t="str">
            <v>Hoàng Thị Mai</v>
          </cell>
          <cell r="K606" t="str">
            <v>Phương</v>
          </cell>
          <cell r="L606">
            <v>2005181228</v>
          </cell>
          <cell r="M606" t="str">
            <v>09DHTP6</v>
          </cell>
          <cell r="N606" t="str">
            <v>Nguyễn Thị Ngọc Thúy</v>
          </cell>
        </row>
        <row r="607">
          <cell r="C607" t="str">
            <v>KLTN09-574</v>
          </cell>
          <cell r="D607">
            <v>1</v>
          </cell>
          <cell r="E607" t="str">
            <v>Thử nghiệm sản phẩm trà lá ổi đóng chai</v>
          </cell>
          <cell r="F607" t="str">
            <v>PTSP</v>
          </cell>
          <cell r="G607" t="str">
            <v>Phát triển sản phẩm mới có giá trị cảm quan đạt mức Khá</v>
          </cell>
          <cell r="H607"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Mức độ non/già của lá ổi
- Điều kiện trích ly: kích thước nguyên liệu, tỷ lệ nguyên liệu:nước, nhiệt độ, thời gian
- Tỷ lệ phối trộn
- Chế độ xử lý nhiệt 
5. Xây dựng các chỉ tiêu, tiêu chuẩn đánh giá cảm quan đặc thù của sản phẩm</v>
          </cell>
          <cell r="I607" t="str">
            <v>Sản phẩm có giá trị cảm quan, vi sinh chấp nhận được sau ít nhất 01 tuần, bao gồm:
- Hương vị, mức độ đặc trưng: trung bình khá
- Trạng thái: lỏng, đồng nhất, không bị lắng cặn
Sản phẩm sau khi thử nghiệm có giá trị cảm quan đạt mức Khá</v>
          </cell>
          <cell r="J607" t="str">
            <v>Nguyễn Lâm</v>
          </cell>
          <cell r="K607" t="str">
            <v>Nhật</v>
          </cell>
          <cell r="L607" t="str">
            <v>2022180094</v>
          </cell>
          <cell r="M607" t="str">
            <v>09DHDB1</v>
          </cell>
          <cell r="N607" t="str">
            <v>Nguyễn Thị Ngọc Thúy</v>
          </cell>
        </row>
        <row r="608">
          <cell r="C608" t="str">
            <v>KLTN09-575</v>
          </cell>
          <cell r="D608">
            <v>1</v>
          </cell>
          <cell r="E608" t="str">
            <v>Thử nghiệm sản phẩm mứt vỏ dưa hấu</v>
          </cell>
          <cell r="F608" t="str">
            <v>PTSP</v>
          </cell>
          <cell r="G608" t="str">
            <v>Phát triển sản phẩm mứt vỏ dưa hấu có thời hạn sử dụng dài</v>
          </cell>
          <cell r="H608"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sản phẩm liên quan dưa hấu đã có trên thị trường trong và ngoài nước
4. Khảo sát, thực nghiệm các nội dung:
- Xứ lý nguyên liệu (ngâm, chần)
- Kích thước nguyên liệu
- Tỷ lệ phối trộn
- Thời gian cô đặc
5. Xây dựng các chỉ tiêu, tiêu chuẩn đánh giá cảm quan đặc thù của sản phẩm</v>
          </cell>
          <cell r="I608" t="str">
            <v>Sản phẩm có giá trị cảm quan, vi sinh chấp nhận được sau ít nhất 1 tuần, bao gồm:
- Hương vị, mức độ đặc trưng: trung bình khá
- Cấu trúc: dẻo, tơi, rời, không bị chảy nước
Sản phẩm sau khi thử nghiệm có giá trị cảm quan đạt mức Khá</v>
          </cell>
          <cell r="J608" t="str">
            <v>Nguyễn Huỳnh</v>
          </cell>
          <cell r="K608" t="str">
            <v>Như</v>
          </cell>
          <cell r="L608">
            <v>2005180204</v>
          </cell>
          <cell r="M608" t="str">
            <v>09DHTP6</v>
          </cell>
          <cell r="N608" t="str">
            <v>Nguyễn Thị Ngọc Thúy</v>
          </cell>
        </row>
        <row r="609">
          <cell r="C609" t="str">
            <v>KLTN09-576</v>
          </cell>
          <cell r="D609">
            <v>1</v>
          </cell>
          <cell r="E609" t="str">
            <v>Thử nghiệm sản phẩm nước lá tía tô chanh mật ong đóng chai</v>
          </cell>
          <cell r="F609" t="str">
            <v>PTSP</v>
          </cell>
          <cell r="G609" t="str">
            <v>Phát triển sản phẩm mới có mức điểm cảm quan Khá</v>
          </cell>
          <cell r="H609"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Điều kiện trích ly: kích thước nguyên liệu, tỷ lệ nguyên liệu:nước, nhiệt độ, thời gian
- Tỷ lệ phối trộn
- Chế độ xử lý nhiệt sản phẩm
5. Xây dựng các chỉ tiêu, tiêu chuẩn đánh giá cảm quan đặc thù của sản phẩm</v>
          </cell>
          <cell r="I609" t="str">
            <v>Sản phẩm có giá trị cảm quan, vi sinh chấp nhận được sau ít nhất 01 tuần, bao gồm:
- Hương vị, mức độ đặc trưng: trung bình khá
- Trạng thái: lỏng, đồng nhất, không bị lắng cặn
Sản phẩm sau khi thử nghiệm có giá trị cảm quan đạt mức Khá</v>
          </cell>
          <cell r="J609" t="str">
            <v>Ngô Thị Thảo</v>
          </cell>
          <cell r="K609" t="str">
            <v>Vy</v>
          </cell>
          <cell r="L609" t="str">
            <v>2005181368</v>
          </cell>
          <cell r="M609" t="str">
            <v>09DHTP2</v>
          </cell>
          <cell r="N609" t="str">
            <v>Nguyễn Thị Ngọc Thúy</v>
          </cell>
        </row>
        <row r="610">
          <cell r="C610" t="str">
            <v>KLTN09-578</v>
          </cell>
          <cell r="D610">
            <v>1</v>
          </cell>
          <cell r="E610" t="str">
            <v>Thử nghiệm sản phẩm sữa chua hạt đác hoa đậu biếc</v>
          </cell>
          <cell r="F610" t="str">
            <v>PTSP</v>
          </cell>
          <cell r="G610" t="str">
            <v>Phát triển sản phẩm sữa chua hạt đác hoa đậu biếc có mức điểm cảm quan Khá</v>
          </cell>
          <cell r="H610"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Chế độ trích ly hoa đậu biếc: tỷ lệ nguyên liệu dung môi, nhiệt độ, thời gian
- Xử lý hạt đác: thời gian gia nhiệt, lượng đường phối trộn, thời gian rim, kích thước hạt đác
- Tỷ lệ phối trộn
- Điều kiện lên men: lượng men cái, pH, thời gian
5. Xây dựng các chỉ tiêu, tiêu chuẩn đánh giá cảm quan đặc thù của sản phẩm</v>
          </cell>
          <cell r="I610" t="str">
            <v>Sản phẩm có giá trị cảm quan, vi sinh chấp nhận được sau ít nhất 1 tuần, bao gồm:
- Hương vị, mức độ đặc trưng: trung bình khá
- Cấu trúc: sệt, đồng nhất, không vón cục, không tách lớp
Sản phẩm sau khi thử nghiệm có giá trị cảm quan đạt mức Khá</v>
          </cell>
          <cell r="J610" t="str">
            <v>Nguyễn Thị Ngọc</v>
          </cell>
          <cell r="K610" t="str">
            <v>Hằng</v>
          </cell>
          <cell r="L610" t="str">
            <v>2005180366</v>
          </cell>
          <cell r="M610" t="str">
            <v>09DHTP2</v>
          </cell>
          <cell r="N610" t="str">
            <v>Nguyễn Thị Ngọc Thúy</v>
          </cell>
        </row>
        <row r="611">
          <cell r="C611" t="str">
            <v>KLTN09-579</v>
          </cell>
          <cell r="D611">
            <v>1</v>
          </cell>
          <cell r="E611" t="str">
            <v>Thử nghiệm sản phẩm trà đóng chai từ dây khổ qua rừng</v>
          </cell>
          <cell r="F611" t="str">
            <v>PTSP</v>
          </cell>
          <cell r="G611" t="str">
            <v>Phát triển sản phẩm trà đóng chai từ dây khổ qua rừng có điểm đạt mức độ Khá</v>
          </cell>
          <cell r="H611"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khổ qua rừng đã có trên thị trường trong và ngoài nước
4. Khảo sát, thực nghiệm các nội dung:
- Điều kiện trích ly: kích thước nguyên liệu, tỷ lệ nguyên liệu:dung môi, nhiệt độ, thời gian
- Tỷ lệ phối trộn
- Chế độ xử lý nhiệt
5. Xây dựng các chỉ tiêu, tiêu chuẩn đánh giá cảm quan đặc thù của sản phẩm</v>
          </cell>
          <cell r="I611" t="str">
            <v>Sản phẩm có giá trị cảm quan, vi sinh chấp nhận được sau ít nhất 1 tháng, bao gồm:
- Hương vị, mức độ đặc trưng: trung bình khá
- Trạng thái: lỏng, đồng nhất, không bị lắng cặn
Sản phẩm sau khi thử nghiệm có giá trị cảm quan đạt mức Khá</v>
          </cell>
          <cell r="J611" t="str">
            <v>Nguyễn Thị Tuyết</v>
          </cell>
          <cell r="K611" t="str">
            <v>Nhi</v>
          </cell>
          <cell r="L611" t="str">
            <v xml:space="preserve">2022180133 
</v>
          </cell>
          <cell r="M611" t="str">
            <v>09DHDB1</v>
          </cell>
          <cell r="N611" t="str">
            <v>Nguyễn Thị Ngọc Thúy</v>
          </cell>
        </row>
        <row r="612">
          <cell r="C612" t="str">
            <v>KLTN09-580</v>
          </cell>
          <cell r="D612">
            <v>1</v>
          </cell>
          <cell r="E612" t="str">
            <v>Thử nghiệm sản phẩm mứt sấy dẻo từ vỏ cam sành và thơm</v>
          </cell>
          <cell r="F612" t="str">
            <v>PTSP</v>
          </cell>
          <cell r="G612" t="str">
            <v>Phát triển sản phẩm mới từ phụ phẩm có điểm cảm quan đạt mức độ Khá</v>
          </cell>
          <cell r="H612" t="str">
            <v>1. Tổng quan, bao gồm:
- Cơ sở để thực hiện đề tài (nhu cầu, cơ hội thị trường; môi trường KT-XH; khả năng đáp ứng của công nghệ, thiết bị, nguyên liệu,...)
- Các nguyên liệu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Tỷ lệ thu hồi vỏ quả cam sành
- Kích thước nguyên liệu
- Quá trình ngâm: nồng độ dung dịch nước muối, thời gian ngâm
- Chế độ chần: nồng độ dung dịch nước muối, nhiệt độ, thời gian
- Tỷ lệ phối trộn, thời gian ướp
- Thời gian cô đặc
5. Xây dựng các chỉ tiêu, tiêu chuẩn đánh giá cảm quan đặc thù của sản phẩm</v>
          </cell>
          <cell r="I612" t="str">
            <v xml:space="preserve">1. Sản phẩm có giá trị cảm quan, vi sinh chấp nhận được sau ít nhất 01 tuần, bao gồm:
- Hương vị, mức độ đặc trưng: trung bình khá
- Cấu trúc: tơi, rời, dẻo
Sản phẩm sau khi thử nghiệm có giá trị cảm quan đạt mức Khá
</v>
          </cell>
          <cell r="J612" t="str">
            <v>Trần Thị Kim</v>
          </cell>
          <cell r="K612" t="str">
            <v>Khánh</v>
          </cell>
          <cell r="L612" t="str">
            <v>2005181111</v>
          </cell>
          <cell r="M612" t="str">
            <v>09DHTP6</v>
          </cell>
          <cell r="N612" t="str">
            <v>Nguyễn Thị Ngọc Thúy</v>
          </cell>
        </row>
        <row r="613">
          <cell r="C613">
            <v>0</v>
          </cell>
          <cell r="D613">
            <v>0</v>
          </cell>
          <cell r="E613">
            <v>0</v>
          </cell>
          <cell r="F613">
            <v>0</v>
          </cell>
          <cell r="G613">
            <v>0</v>
          </cell>
          <cell r="H613">
            <v>0</v>
          </cell>
          <cell r="I613">
            <v>0</v>
          </cell>
          <cell r="J613">
            <v>0</v>
          </cell>
          <cell r="K613">
            <v>0</v>
          </cell>
          <cell r="L613">
            <v>0</v>
          </cell>
          <cell r="M613">
            <v>0</v>
          </cell>
          <cell r="N613">
            <v>0</v>
          </cell>
        </row>
        <row r="614">
          <cell r="C614" t="str">
            <v>KLTN09-587</v>
          </cell>
          <cell r="D614">
            <v>1</v>
          </cell>
          <cell r="E614" t="str">
            <v>Thử nghiệm sản phẩm nhân bánh có hương vị mặn</v>
          </cell>
          <cell r="F614" t="str">
            <v>PTSP</v>
          </cell>
          <cell r="G614" t="str">
            <v>Phát triển sản phẩm mới cho các dòng sản phẩm bánh (bông lan, bánh mì,...) nhân mặn công nghiệp</v>
          </cell>
          <cell r="H614" t="str">
            <v>1. Tổng quan, bao gồm:
- Cơ sở để thực hiện đề tài (nhu cầu, cơ hội thị trường; môi trường KT_XH; khả năng đáp ứng của công nghệ, thiết bị, nguyên liệu,...)
- Thực trạng của các sản phẩm bánh nhân mặn trên thị trường
- Các nguyên liệu, PGTP chính; 
- QTSX của một vài sản phẩm nhân mặn, ngọt cho bánh truyền thống &amp; công nghiệp
2. Khảo sát, thực nghiệm các nội dung:
- Xác định công thức nền (product base) sơ bộ cho sản phẩm
- Thử nghiệm ít nhất 03 hợp chất phosphate riêng lẻ hoặc phối hợp để chọn được hợp chất hoặc hỗn hợp phù hợp 
- Xác định các tỷ lệ thích hợp:
+ Hợp chất hoặc hỗn hợp phosphate đã chọn
3. Xây dựng các chỉ tiêu, tiêu chuẩn đánh giá cảm quan đặc thù của nhân thành phẩm &amp; nhân sau khi nướng bánh
4. Xác định độ ẩm, hoạt độ của nhân sau nấu</v>
          </cell>
          <cell r="I614" t="str">
            <v>Sản phẩm nhân có giá trị cảm quan chấp nhận được sau khi nướng bánh, bao gồm:
- Hương vị, mức độ đặc trưng: trung bình khá
- Màu sắc: đặc trưng của nhân sau nấu
- Cấu trúc: không bị phá vỡ, không bị tách dầu hoàn toàn
Chỉ tiêu vi sinh chính, cơ bản của nhân sau nấu: đạt yêu cầu theo QĐ</v>
          </cell>
          <cell r="J614" t="str">
            <v>Nguyễn Đắc</v>
          </cell>
          <cell r="K614" t="str">
            <v>Nhân</v>
          </cell>
          <cell r="L614" t="str">
            <v>2022181043</v>
          </cell>
          <cell r="M614" t="str">
            <v>09DHDB2</v>
          </cell>
          <cell r="N614" t="str">
            <v>Nguyễn Phú Đức</v>
          </cell>
        </row>
        <row r="615">
          <cell r="C615" t="str">
            <v>KLTN09-600</v>
          </cell>
          <cell r="D615">
            <v>1</v>
          </cell>
          <cell r="E615" t="str">
            <v>Thử nghiệm sản phẩm nhân bánh có hương vị mặn</v>
          </cell>
          <cell r="F615" t="str">
            <v>PTSP</v>
          </cell>
          <cell r="G615" t="str">
            <v>Phát triển sản phẩm mới cho các dòng sản phẩm bánh (bông lan, bánh mì,...) nhân mặn công nghiệp</v>
          </cell>
          <cell r="H615" t="str">
            <v>1. Tổng quan, bao gồm:
- Cơ sở để thực hiện đề tài (nhu cầu, cơ hội thị trường; môi trường KT_XH; khả năng đáp ứng của công nghệ, thiết bị, nguyên liệu,...)
2. Tìm hiểu tác dụng làm bền cấu trúc sản phẩm của các hợp chất phosphate trong các sản phẩm thịt cá &amp; sữa để đạt được kết quả dự kiến của sản phẩm
3. Khảo sát, thực nghiệm các nội dung:
- Xác định các tỷ lệ thích hợp:
+ Nguyên liệu từ thịt cá, sữa (tạo cấu trúc &amp; hương vị)
+ Chất béo
+ Hương liệu 
4. Xây dựng các chỉ tiêu, tiêu chuẩn đánh giá cảm quan đặc thù của nhân thành phẩm &amp; nhân sau khi nướng bánh</v>
          </cell>
          <cell r="I615" t="str">
            <v>Sản phẩm nhân có giá trị cảm quan chấp nhận được sau khi nướng bánh, bao gồm:
- Hương vị, mức độ đặc trưng: trung bình khá
- Màu sắc: đặc trưng của nhân sau nấu
- Cấu trúc: không bị phá vỡ, không bị tách dầu hoàn toàn
Chỉ tiêu vi sinh chính, cơ bản của nhân sau nấu: đạt yêu cầu theo QĐ</v>
          </cell>
          <cell r="J615" t="str">
            <v>Trần Anh</v>
          </cell>
          <cell r="K615" t="str">
            <v>Tuấn</v>
          </cell>
          <cell r="L615" t="str">
            <v>2022180032</v>
          </cell>
          <cell r="M615" t="str">
            <v>09DHDB2</v>
          </cell>
          <cell r="N615" t="str">
            <v>Nguyễn Phú Đức</v>
          </cell>
        </row>
        <row r="616">
          <cell r="C616" t="str">
            <v>KLTN09-588</v>
          </cell>
          <cell r="D616">
            <v>1</v>
          </cell>
          <cell r="E616" t="str">
            <v>Thử nghiệm sản phẩm nhân bánh Trung thu có bổ sung sâm bố chính</v>
          </cell>
          <cell r="F616" t="str">
            <v>PTSP</v>
          </cell>
          <cell r="G616" t="str">
            <v>Phát triển sản phẩm mới cho các dòng sản phẩm bánh Trung thu dinh dưỡng, cao cấp</v>
          </cell>
          <cell r="H616" t="str">
            <v>1. Tổng quan, bao gồm:
- Cơ sở để thực hiện đề tài (nhu cầu, cơ hội thị trường; môi trường KT_XH; khả năng đáp ứng của công nghệ, thiết bị, nguyên liệu,...)
- Thực trạng của các sản phẩm bánh Trung thu dinh dưỡng, cao cấp trên thị trường
- Các nguyên liệu, PGTP chính; 
- Lợi ích dinh dưỡng của sâm bố chính
- QTSX của một vài sản phẩm bánh Trung thu công nghiệp
2. Khảo sát, thực nghiệm các nội dung:
- Xác định công thức nền (product base) sơ bộ cho sản phẩm
- Xác định các tỷ lệ thích hợp:
+ Hợp chất phosphate đã chọn
+ Nguyên liệu khoai lang tím, khoai môn
3. Xây dựng các chỉ tiêu, tiêu chuẩn đánh giá cảm quan đặc thù của nhân thành phẩm &amp; nhân sau khi nướng bánh
4. Xác định độ ẩm, hoạt độ của nhân sau nấu
5. Xây dựng TCTP &amp; thông tin ghi nhãn sản phẩm</v>
          </cell>
          <cell r="I616" t="str">
            <v>Sản phẩm nhân đóng gói chân không sau 03 tuần cần đạt:
- Hương vị, màu sắc: không biến đổi so với nhân sau nấu
- Cấu trúc: dẻo, không bời rời, không bị tách dầu 
Sản phẩm bánh không bị biến dạng sau khi nướng
Chỉ tiêu vi sinh chính, cơ bản của nhân sau khi đóng gói: đạt yêu cầu theo QĐ</v>
          </cell>
          <cell r="J616" t="str">
            <v>Mai Thị</v>
          </cell>
          <cell r="K616" t="str">
            <v>Yến</v>
          </cell>
          <cell r="L616">
            <v>2005180073</v>
          </cell>
          <cell r="M616" t="str">
            <v>09DHTP8</v>
          </cell>
          <cell r="N616" t="str">
            <v>Nguyễn Phú Đức</v>
          </cell>
        </row>
        <row r="617">
          <cell r="C617" t="str">
            <v>KLTN09-601</v>
          </cell>
          <cell r="D617">
            <v>1</v>
          </cell>
          <cell r="E617" t="str">
            <v>Thử nghiệm sản phẩm nhân bánh Trung thu có bổ sung sâm bố chính</v>
          </cell>
          <cell r="F617" t="str">
            <v>PTSP</v>
          </cell>
          <cell r="G617" t="str">
            <v>Phát triển sản phẩm mới cho các dòng sản phẩm bánh Trung thu dinh dưỡng, cao cấp</v>
          </cell>
          <cell r="H617" t="str">
            <v>1. Tổng quan, bao gồm:
- Cơ sở để thực hiện đề tài (nhu cầu, cơ hội thị trường; môi trường KT_XH; khả năng đáp ứng của công nghệ, thiết bị, nguyên liệu,...)
2. Tìm hiểu &amp; chọn hợp chất phosphate có tác dụng làm bền cấu trúc sản phẩm trong các sản phẩm có chứa tinh bột &amp; protein để đạt được kết quả dự kiến của sản phẩm
3. Khảo sát, thực nghiệm các nội dung:
- Xác định các tỷ lệ thích hợp:
+ Đường saccharose, glucose syrup
+ Chất béo
+ Hương liệu 
4. Đánh giá cấu trúc &amp; xác định hạn sử dụng của nhân trong điều kiện đóng gói chân không</v>
          </cell>
          <cell r="I617" t="str">
            <v>Sản phẩm nhân đóng gói chân không sau 03 tuần cần đạt:
- Hương vị, màu sắc: không biến đổi so với nhân sau nấu
- Cấu trúc: dẻo, không bời rời, không bị tách dầu 
Sản phẩm bánh không bị biến dạng sau khi nướng
Chỉ tiêu vi sinh chính, cơ bản của nhân sau khi đóng gói: đạt yêu cầu theo QĐ</v>
          </cell>
          <cell r="J617" t="str">
            <v>Nguyễn Chí</v>
          </cell>
          <cell r="K617" t="str">
            <v>Bảo</v>
          </cell>
          <cell r="L617" t="str">
            <v>2005181017</v>
          </cell>
          <cell r="M617" t="str">
            <v>09DHTP3</v>
          </cell>
          <cell r="N617" t="str">
            <v>Nguyễn Phú Đức</v>
          </cell>
        </row>
        <row r="618">
          <cell r="C618" t="str">
            <v>KLTN09-589</v>
          </cell>
          <cell r="D618">
            <v>1</v>
          </cell>
          <cell r="E618" t="str">
            <v>Thử nghiệm thực phẩm bổ sung từ thảo mộc, sâm bố chính &amp; cao chiết hồng sâm</v>
          </cell>
          <cell r="F618" t="str">
            <v>PTSP</v>
          </cell>
          <cell r="G618" t="str">
            <v>Phát triển sản phẩm mới có đặc tính dinh dưỡng, sinh học từ sâm bố chính</v>
          </cell>
          <cell r="H618" t="str">
            <v>1. Tổng quan, bao gồm:
- Cơ sở để thực hiện đề tài (nhu cầu, cơ hội thị trường; môi trường KT_XH; khả năng đáp ứng của công nghệ, thiết bị, nguyên liệu,...)
- Thực trạng của các thực phẩm bổ sung dạng nước từ sâm trên thị trường
- Các nguyên liệu chính; 
- Đặc tính sinh học, lợi ích dinh dưỡng của sâm bố chính
- QTSX của một vài thực phẩm bổ sung dạng nước từ sâm
3. Khảo sát, thực nghiệm các nội dung:
- Xác định chế độ sơ chế sâm bố chính:
+ Kích thước khi sấy 
+ Chế độ sấy
- Xác định chế độ xử lý nhiệt cho bảo quản sản phẩm
4. Đánh giá chất lượng sản phẩm trong 2 loại bao bì trong &amp; tối trong bảo quản</v>
          </cell>
          <cell r="I618" t="str">
            <v>Sản phẩm có hàm lượng saponin tổng đáp ứng theo quy định đối với thực phẩm bổ sung
Sản phẩm sau khi thử nghiệm có giá trị cảm quan đạt ít nhất 70% so với sản phẩm cùng loại trên thị trường
Chỉ tiêu vi sinh chính, cơ bản đạt yêu cầu theo QĐ</v>
          </cell>
          <cell r="J618" t="str">
            <v>Ngô Thị Nhật</v>
          </cell>
          <cell r="K618" t="str">
            <v>An</v>
          </cell>
          <cell r="L618">
            <v>2005181005</v>
          </cell>
          <cell r="M618" t="str">
            <v>09DHTP1</v>
          </cell>
          <cell r="N618" t="str">
            <v>Nguyễn Phú Đức</v>
          </cell>
        </row>
        <row r="619">
          <cell r="C619" t="str">
            <v>KLTN09-602</v>
          </cell>
          <cell r="D619">
            <v>1</v>
          </cell>
          <cell r="E619" t="str">
            <v>Thử nghiệm thực phẩm bổ sung từ thảo mộc, sâm bố chính &amp; cao chiết hồng sâm</v>
          </cell>
          <cell r="F619" t="str">
            <v>PTSP</v>
          </cell>
          <cell r="G619" t="str">
            <v>Phát triển sản phẩm mới có đặc tính dinh dưỡng, sinh học từ sâm bố chính</v>
          </cell>
          <cell r="H619" t="str">
            <v>1. Tổng quan, bao gồm:
- Cơ sở để thực hiện đề tài (nhu cầu, cơ hội thị trường; môi trường KT_XH; khả năng đáp ứng của công nghệ, thiết bị, nguyên liệu,...)
- Thực trạng của các thực phẩm bổ sung dạng nước từ sâm trên thị trường
- Các nguyên liệu chính; 
- Đặc tính sinh học, lợi ích dinh dưỡng của sâm bố chính
- QTSX của một vài thực phẩm bổ sung dạng nước từ sâm
2. Tìm hiểu thành phần &amp; tính chất cơ lý đặc trưng của sâm bố chính trong qúa trình sơ chế &amp; chế biến sâm bố chính
3. Khảo sát, thực nghiệm các nội dung:
- Xác định chế độ trích ly sâm bố chính:
+ Nhiệt độ, thời gian trích ly
+ Số lần trích ly
- Xác định tỷ lệ cao chiết hồng sâm
4. Xây dựng các chỉ tiêu, tiêu chuẩn đánh giá cảm quan đặc thù của sản phẩm
5. Xác định hàm lượng saponin tổng trong sản phẩm</v>
          </cell>
          <cell r="I619" t="str">
            <v>Sản phẩm có hàm lượng saponin tổng đáp ứng theo quy định đối với thực phẩm bổ sung
Sản phẩm sau khi thử nghiệm có giá trị cảm quan đạt ít nhất 70% so với sản phẩm cùng loại trên thị trường
Chỉ tiêu vi sinh chính, cơ bản đạt yêu cầu theo QĐ</v>
          </cell>
          <cell r="J619" t="str">
            <v>Nguyễn Anh</v>
          </cell>
          <cell r="K619" t="str">
            <v>Thư</v>
          </cell>
          <cell r="L619" t="str">
            <v>2022181069</v>
          </cell>
          <cell r="M619" t="str">
            <v>09DHDB2</v>
          </cell>
          <cell r="N619" t="str">
            <v>Nguyễn Phú Đức</v>
          </cell>
        </row>
        <row r="620">
          <cell r="C620" t="str">
            <v>KLTN09-590</v>
          </cell>
          <cell r="D620">
            <v>1</v>
          </cell>
          <cell r="E620" t="str">
            <v>Thử nghiệm sản phẩm nước giải khát dinh dưỡng từ thảo mộc, sâm bố chính</v>
          </cell>
          <cell r="F620" t="str">
            <v>PTSP</v>
          </cell>
          <cell r="G620" t="str">
            <v>Phát triển sản phẩm mới có lợi ích dinh dưỡng từ thảo mộc, sâm bố chính</v>
          </cell>
          <cell r="H620" t="str">
            <v xml:space="preserve">1. Tổng quan, bao gồm:
- Cơ sở để thực hiện đề tài (nhu cầu, cơ hội thị trường; môi trường KT_XH; khả năng đáp ứng của công nghệ, thiết bị, nguyên liệu,...)
- Thực trạng của các sản phẩm nước giải khát dinh dưỡng trên thị trường
- Đánh giá &amp; chọn các loại thảo mộc thích hợp cho sản phẩm
2. Khảo sát, thực nghiệm các nội dung:
- Tỷ lệ các loại thảo mộc 
- Chế độ trích ly thảo mộc
3. Đánh giá sản phẩm trong quá trình bảo quản
</v>
          </cell>
          <cell r="I620" t="str">
            <v xml:space="preserve">Sản phẩm có giá trị cảm quan, vi sinh chấp nhận được sau ít nhất 01 tháng, bao gồm:
- Hương vị, mức độ đặc trưng: trung bình khá
- Trạng thái: không bị lắng cặn
Sản phẩm sau khi thử nghiệm có giá trị cảm quan đạt ít nhất 80% so với sản phẩm cùng loại trên thị trường
</v>
          </cell>
          <cell r="J620" t="str">
            <v>Lại Võ Quỳnh</v>
          </cell>
          <cell r="K620" t="str">
            <v>Như</v>
          </cell>
          <cell r="L620" t="str">
            <v>2005181206</v>
          </cell>
          <cell r="M620" t="str">
            <v>09DHTP1</v>
          </cell>
          <cell r="N620" t="str">
            <v>Nguyễn Phú Đức</v>
          </cell>
        </row>
        <row r="621">
          <cell r="C621" t="str">
            <v>KLTN09-603</v>
          </cell>
          <cell r="D621">
            <v>1</v>
          </cell>
          <cell r="E621" t="str">
            <v>Thử nghiệm sản phẩm nước giải khát dinh dưỡng từ thảo mộc, sâm bố chính</v>
          </cell>
          <cell r="F621" t="str">
            <v>PTSP</v>
          </cell>
          <cell r="G621" t="str">
            <v>Phát triển sản phẩm mới có lợi ích dinh dưỡng từ thảo mộc, sâm bố chính</v>
          </cell>
          <cell r="H621" t="str">
            <v>1. Tổng quan, bao gồm:
- Cơ sở để thực hiện đề tài (nhu cầu, cơ hội thị trường; môi trường KT_XH; khả năng đáp ứng của công nghệ, thiết bị, nguyên liệu,...)
- Các nguyên liệu, PGTP chính; 
2. Khảo sát, thực nghiệm các nội dung:
- Tỷ lệ phối trộn thích hợp:
+ Hỗn hợp thảo mộc 
+ Sâm bố chính
+ Đường
- Xác định chế độ xử lý nhiệt cho bảo quản sản phẩm
3. Xây dựng các chỉ tiêu, tiêu chuẩn đánh giá cảm quan đặc thù của sản phẩm</v>
          </cell>
          <cell r="I621" t="str">
            <v>Sản phẩm có giá trị cảm quan, vi sinh chấp nhận được sau ít nhất 01 tháng, bao gồm:
- Hương vị, mức độ đặc trưng: trung bình khá
- Trạng thái: không bị lắng cặn
Sản phẩm sau khi thử nghiệm có giá trị cảm quan đạt ít nhất 80% so với sản phẩm cùng loại trên thị trường</v>
          </cell>
          <cell r="J621" t="str">
            <v>Trần Hoài</v>
          </cell>
          <cell r="K621" t="str">
            <v>Phong</v>
          </cell>
          <cell r="L621" t="str">
            <v>2005181214</v>
          </cell>
          <cell r="M621" t="str">
            <v>09DHTP2</v>
          </cell>
          <cell r="N621" t="str">
            <v>Nguyễn Phú Đức</v>
          </cell>
        </row>
        <row r="622">
          <cell r="C622" t="str">
            <v>KLTN09-604</v>
          </cell>
          <cell r="D622">
            <v>1</v>
          </cell>
          <cell r="E622" t="str">
            <v>Xây dựng Hệ thống quản lý &amp; kiểm soát chất lượng sản phẩm dinh dưỡng sâm bố chính</v>
          </cell>
          <cell r="F622" t="str">
            <v>HTCL</v>
          </cell>
          <cell r="G622" t="str">
            <v>Xây dựng hệ thống QLCL dựa trên cơ sở, bối cảnh thực tế &amp; dự kiến áp dụng để sản xuất sản phẩm dinh dưỡng từ sâm bố chính của Công ty Cổ phần Sâm Tiến Vua</v>
          </cell>
          <cell r="H622" t="str">
            <v xml:space="preserve">-Tổng quan tóm tắt về một vài hệ thống QLCL &amp; ATTP
- Tổng quan tóm tắt về sản phẩm nước dinh dưỡng &amp; các yêu cầu chất lượng, ATTP của chúng
- Các yêu cầu về kiểm soát nguyên phụ liệu đầu vào, đặc biệt đối với nhóm thảo mộc
- Xây dựng các quy định GMP &amp; SSOP cơ bản cho QTSX
- Phân tích &amp; thiết lập các biện pháp, quy định kiểm tra, kiểm soát chất lượng &amp; ATTP cho từng công đoạn trên QTSP
- Xây dựng các quy định kiểm tra, kiểm soát CLSP trong quá trình lưu thông, phân phối
- Xây dựng sổ tay cho hệ thống QLCL &amp; ATTP </v>
          </cell>
          <cell r="I622" t="str">
            <v>Kiểm soát có hiệu quả để đạt các yêu cầu chất lượng &amp; ATTP theo quy định đối với:
- Nguyên phụ liệu đầu vào
- Bán thành phẩm trong các công đoạn của QTSX
- Thành phẩm
- Chất lượng sản phẩm trong quá trình lưu thông, phân phối</v>
          </cell>
          <cell r="J622" t="str">
            <v>Lâm Gia</v>
          </cell>
          <cell r="K622" t="str">
            <v>Thuận</v>
          </cell>
          <cell r="L622" t="str">
            <v>2005181286</v>
          </cell>
          <cell r="M622" t="str">
            <v>09DHTP2</v>
          </cell>
          <cell r="N622" t="str">
            <v>Nguyễn Phú Đức</v>
          </cell>
        </row>
        <row r="623">
          <cell r="C623">
            <v>0</v>
          </cell>
          <cell r="D623">
            <v>0</v>
          </cell>
          <cell r="E623">
            <v>0</v>
          </cell>
          <cell r="F623">
            <v>0</v>
          </cell>
          <cell r="G623">
            <v>0</v>
          </cell>
          <cell r="H623">
            <v>0</v>
          </cell>
          <cell r="I623">
            <v>0</v>
          </cell>
          <cell r="J623">
            <v>0</v>
          </cell>
          <cell r="K623">
            <v>0</v>
          </cell>
          <cell r="L623">
            <v>0</v>
          </cell>
          <cell r="M623">
            <v>0</v>
          </cell>
          <cell r="N623">
            <v>0</v>
          </cell>
        </row>
        <row r="624">
          <cell r="C624" t="str">
            <v>KLTN09-594</v>
          </cell>
          <cell r="D624">
            <v>1</v>
          </cell>
          <cell r="E624" t="str">
            <v xml:space="preserve">Nghiên cứu quy trình công nghệ sản xuất nấm mối đen ngâm muối đóng lon_Nghiên cứu quy trình sản xuất </v>
          </cell>
          <cell r="F624" t="str">
            <v>PTSP</v>
          </cell>
          <cell r="G624" t="str">
            <v>Xây dựng được quy trình công nghệ công nghệ sản xuất nấm mối đen ngâm muối đóng lon</v>
          </cell>
          <cell r="H624" t="str">
            <v xml:space="preserve">- Khảo sát phương pháp chần
- Khảo sát hàm lượng muối
- Nghiên cứu quá trình tiệt trùng
</v>
          </cell>
          <cell r="I624" t="str">
            <v>Sản phẩm nấm mối đen ngâm muối đóng lon đạt các yêu cầu cảm quan phía công ty yêu cầu và các chỉ tiêu hóa lý, vi sinh phù hợp với tiêu chuẩn an toàn thực phẩm của Việt Nam</v>
          </cell>
          <cell r="J624" t="str">
            <v>Nguyễn Thị Ngọc</v>
          </cell>
          <cell r="K624" t="str">
            <v>Trân</v>
          </cell>
          <cell r="L624">
            <v>2005181315</v>
          </cell>
          <cell r="M624" t="str">
            <v>09DHTP1</v>
          </cell>
          <cell r="N624" t="str">
            <v>Trần Thị Cúc Phương</v>
          </cell>
        </row>
        <row r="625">
          <cell r="C625" t="str">
            <v>KLTN09-595</v>
          </cell>
          <cell r="D625">
            <v>1</v>
          </cell>
          <cell r="E625" t="str">
            <v>Nghiên cứu quy trình công nghệ sản xuất nấm mối đen ngâm muối đóng lon_Tính cân bằng vật chất và đề xuất thiết bị sản xuất phù hợp với năng suất của nhà máy</v>
          </cell>
          <cell r="F625" t="str">
            <v>PTSP</v>
          </cell>
          <cell r="G625" t="str">
            <v>Xây dựng được quy trình công nghệ công nghệ sản xuất nấm mối đen ngâm muối đóng lon</v>
          </cell>
          <cell r="H625" t="str">
            <v xml:space="preserve">- Tính cân bằng vật chất với năng suất nhập liệu là 100kg/ngày
- Đề xuất thiết bị sản xuất phù hợp với năng suất 100kg nguyên liệu/ngày
- Khảo sát một số sản phẩm tương tự trên thị trường
- Kiểm tra một số chỉ tiêu hóa lý của sản phẩm 
- Xây dựng TCCS cho sản phẩm 
- Thiết kế nhãn cho sản phẩm </v>
          </cell>
          <cell r="I625" t="str">
            <v>Sản phẩm nấm mối đen ngâm muối đóng lon đạt các yêu cầu cảm quan phía công ty yêu cầu và các chỉ tiêu hóa lý, vi sinh phù hợp với tiêu chuẩn an toàn thực phẩm của Việt Nam</v>
          </cell>
          <cell r="J625" t="str">
            <v>Nguyễn Thành</v>
          </cell>
          <cell r="K625" t="str">
            <v>Trung</v>
          </cell>
          <cell r="L625">
            <v>2005181339</v>
          </cell>
          <cell r="M625" t="str">
            <v>09DHTP1</v>
          </cell>
          <cell r="N625" t="str">
            <v>Trần Thị Cúc Phương</v>
          </cell>
        </row>
        <row r="626">
          <cell r="C626" t="str">
            <v>KLTN09-596</v>
          </cell>
          <cell r="D626">
            <v>1</v>
          </cell>
          <cell r="E626" t="str">
            <v xml:space="preserve">Nghiên cứu quy trình công nghệ sản xuất nấm rơm kho tiêu đóng lon_ Nghiên cứu quy trình sản xuất </v>
          </cell>
          <cell r="F626" t="str">
            <v>PTSP</v>
          </cell>
          <cell r="G626" t="str">
            <v>Xây dựng được quy trình công nghệ công nghệ sản xuất nấm rơm kho tiêu đóng lon</v>
          </cell>
          <cell r="H626" t="str">
            <v>- Khảo sát phương pháp chần
- Khảo sát công thức phối trộn (muối và đường)
- Nghiên cứu quá trình tiệt trùng</v>
          </cell>
          <cell r="I626" t="str">
            <v>Sản phẩm nấm rơm kho tiêu đóng lon đạt các yêu cầu cảm quan phía công ty yêu cầu và các chỉ tiêu hóa lý, vi sinh phù hợp với tiêu chuẩn an toàn thực phẩm của Việt Nam</v>
          </cell>
          <cell r="J626" t="str">
            <v>Nguyễn Thúy</v>
          </cell>
          <cell r="K626" t="str">
            <v>Vy</v>
          </cell>
          <cell r="L626">
            <v>2005180127</v>
          </cell>
          <cell r="M626" t="str">
            <v>09DHTP8</v>
          </cell>
          <cell r="N626" t="str">
            <v>Trần Thị Cúc Phương</v>
          </cell>
        </row>
        <row r="627">
          <cell r="C627" t="str">
            <v>KLTN09-597</v>
          </cell>
          <cell r="D627">
            <v>1</v>
          </cell>
          <cell r="E627" t="str">
            <v>Nghiên cứu quy trình công nghệ sản xuất nấm rơm kho tiêu đóng lon_Tính cân bằng vật chất và đề xuất thiết bị sản xuất phù hợp với năng suất của nhà máy</v>
          </cell>
          <cell r="F627" t="str">
            <v>PTSP</v>
          </cell>
          <cell r="G627" t="str">
            <v>Xây dựng được quy trình công nghệ công nghệ sản xuất nấm rơm kho tiêu đóng lon</v>
          </cell>
          <cell r="H627" t="str">
            <v xml:space="preserve">- Tính cân bằng vật chất với năng suất nhập liệu là 100kg/ngày
- Đề xuất thiết bị sản xuất phù hợp với năng suất 100kg nguyên liệu/ngày
- Khảo sát một số sản phẩm tương tự trên thị trường
- Kiểm tra một số chỉ tiêu hóa lý của sản phẩm 
- Xây dựng TCCS cho sản phẩm 
- Thiết kế nhãn cho sản phẩm </v>
          </cell>
          <cell r="I627" t="str">
            <v>Sản phẩm nấm rơm kho tiêu đóng lon đạt các yêu cầu cảm quan phía công ty yêu cầu và các chỉ tiêu hóa lý, vi sinh phù hợp với tiêu chuẩn an toàn thực phẩm của Việt Nam</v>
          </cell>
          <cell r="J627" t="str">
            <v>Bùi Thanh</v>
          </cell>
          <cell r="K627" t="str">
            <v>Vy</v>
          </cell>
          <cell r="L627">
            <v>2005180067</v>
          </cell>
          <cell r="M627" t="str">
            <v>09DHTP8</v>
          </cell>
          <cell r="N627" t="str">
            <v>Trần Thị Cúc Phương</v>
          </cell>
        </row>
        <row r="628">
          <cell r="C628">
            <v>0</v>
          </cell>
          <cell r="D628">
            <v>0</v>
          </cell>
          <cell r="E628">
            <v>0</v>
          </cell>
          <cell r="F628">
            <v>0</v>
          </cell>
          <cell r="G628">
            <v>0</v>
          </cell>
          <cell r="H628">
            <v>0</v>
          </cell>
          <cell r="I628">
            <v>0</v>
          </cell>
          <cell r="J628">
            <v>0</v>
          </cell>
          <cell r="K628">
            <v>0</v>
          </cell>
          <cell r="L628">
            <v>0</v>
          </cell>
          <cell r="M628">
            <v>0</v>
          </cell>
          <cell r="N628">
            <v>0</v>
          </cell>
        </row>
        <row r="629">
          <cell r="C629" t="str">
            <v>KLTN09-903</v>
          </cell>
          <cell r="D629">
            <v>1</v>
          </cell>
          <cell r="E629" t="str">
            <v xml:space="preserve">Xây dựng hệ thống quản lý an toàn thực phẩm theo ISO 22000 và ISO/TS 22002-2 cho hoạt động nấu và bán thức ăn tại siêu thị
(SV tự tìm chỗ thực tập)
</v>
          </cell>
          <cell r="F629" t="str">
            <v>HTCL</v>
          </cell>
          <cell r="G629" t="str">
            <v xml:space="preserve">Xây dựng hệ thống quản lý an toàn thực phẩm ISO 22000 và ISO/TS 22002-2 cho hoạt động nấu và bán thức ăn tại siêu thị
</v>
          </cell>
          <cell r="H629" t="str">
            <v>1. Tìm hiểu tiêu chuẩn ISO 22000:2018 &amp; ISO/TS 22002-2
2. Mô tả thực trạng tại cơ sở 
3. Xây dựng các PRPs đặc thù 
4. Xây dựng kế hoạch kiểm soát mối nguy CCPs và OPRPs
5. Các kiểm soát về  HSD, xử lý sản phẩm cận date, các khuyến cáo trên nhãn cho NTD</v>
          </cell>
          <cell r="I629" t="str">
            <v>- Hiểu rõ yêu cầu của tiêu chuẩn 
- Xây dựng được các PRPs đặc thù cho sản phẩm/ lĩnh vực theo yêu cầu của ISO 22000:2018 &amp; ISO/TS 22002-2
- Xây dựng được Kế hoạch kiểm soát mối nguy chó ít nhất 1 nhóm thực phẩm được nấu và bán tại siêu thị
- Áp dụng được các yêu cầu của ISO 22000 và ISO/TS 22000-2 và đưa ra Các kiểm soát về Thông tin đến NTD</v>
          </cell>
          <cell r="J629" t="str">
            <v>Lê Khương</v>
          </cell>
          <cell r="K629" t="str">
            <v>Vy</v>
          </cell>
          <cell r="L629">
            <v>2005181372</v>
          </cell>
          <cell r="M629" t="str">
            <v>09DHTP9</v>
          </cell>
          <cell r="N629" t="str">
            <v>Đỗ Thị Lan Nhi</v>
          </cell>
        </row>
        <row r="630">
          <cell r="C630" t="str">
            <v>KLTN09-904</v>
          </cell>
          <cell r="D630">
            <v>1</v>
          </cell>
          <cell r="E630" t="str">
            <v>Xây dựng hệ thống quản lý ATTP theo tiêu chuẩn FSSC 22000 cho Suất ăn công nghiệp, thực phẩm 
(SV tự tìm chỗ thực tập)</v>
          </cell>
          <cell r="F630" t="str">
            <v>HTCL</v>
          </cell>
          <cell r="G630" t="str">
            <v>Xây dựng hệ thống quản lý ATTP theo tiêu chuẩn FSSC 22000 cho Suất ăn công nghiệp.</v>
          </cell>
          <cell r="H630" t="str">
            <v xml:space="preserve">'1. Tìm hiểu tiêu chuẩn ISO 22000:2018 &amp; ISO/TS 22002-2
2. Mô tả thực trạng tại cơ sở Hoặc Cách thức kiểm soát ATTP của nguồn nguyên liệu (tùy điều kiện công ty và thông tin được tiếp cận)
3. Phân tích bối cảnh, đánh giá rủi ro và cơ hội của doanh nghiệp và các hành động để nắm bắt cơ hội, giảm thiểu rủi ro
4. Xây dựng các PRPs đặc thù 
5. Áp dụng các văn bản luật trong lĩnh vực suất ăn công nghiệp trong việc thiết lập tiêu chuẩn, kế hoạch lấy mẫu, lưu mẫu, kiểm tra mẫu
6. Xây dựng kế hoạch kiểm soát mối nguy CCPs và OPRPs
7- Kế hoạch phòng ngừa gian lận thực phẩm.
</v>
          </cell>
          <cell r="I630" t="str">
            <v>- Hiểu rõ yêu cầu của tiêu chuẩn 
- Đánh giá các điều kiện hiện tại của công ty về cơ sở hạ tầng so với yêu cầu của ISO/TS 22002-2 Hoặc Cách thức kiểm soát ATTP của nguồn nguyên liệu (tùy điều kiện công ty và thông tin được tiếp cận)
- Phân tích được bối cảnh, đánh giá rủi ro và cơ hội của doanh nghiệp và các hành động để nắm bắt cơ hội, giảm thiểu rủi ro
- Xây dựng được các PRPs đặc thù cho sản phẩm/ lĩnh vực theo yêu cầu của ISO/TS 22002-2
- Liệt kê đủ các văn bản luật, Áp dụng các văn bản luật trong lĩnh vực suất ăn công nghiệp trong việc thiết lập tiêu chuẩn, kế hoạch lấy mẫu, lưu mẫu, kiểm tra mẫu
- Xây dựng được kế hoạch kiểm soát mối nguy theo ISO 22000:2018 cho sản phẩm (Tham khảo Hướng dẫn FSSC 22000) 
-Xây dựng được Kế hoạch phòng ngừa gian lận thực phẩm</v>
          </cell>
          <cell r="J630" t="str">
            <v>Nguyễn Thị</v>
          </cell>
          <cell r="K630" t="str">
            <v>Huyền</v>
          </cell>
          <cell r="L630">
            <v>2022180119</v>
          </cell>
          <cell r="M630" t="str">
            <v>09DHDB2</v>
          </cell>
          <cell r="N630" t="str">
            <v>Đỗ Thị Lan Nhi</v>
          </cell>
        </row>
        <row r="631">
          <cell r="C631">
            <v>0</v>
          </cell>
          <cell r="D631">
            <v>0</v>
          </cell>
          <cell r="E631">
            <v>0</v>
          </cell>
          <cell r="F631">
            <v>0</v>
          </cell>
          <cell r="G631">
            <v>0</v>
          </cell>
          <cell r="H631">
            <v>0</v>
          </cell>
          <cell r="I631">
            <v>0</v>
          </cell>
          <cell r="J631" t="str">
            <v>Đoàn Hương</v>
          </cell>
          <cell r="K631" t="str">
            <v>Lan</v>
          </cell>
          <cell r="L631">
            <v>2022180027</v>
          </cell>
          <cell r="M631" t="str">
            <v>09DHDB2</v>
          </cell>
          <cell r="N631">
            <v>0</v>
          </cell>
        </row>
        <row r="632">
          <cell r="C632" t="str">
            <v>KLTN09-905</v>
          </cell>
          <cell r="D632">
            <v>1</v>
          </cell>
          <cell r="E632" t="str">
            <v>Xây dựng hệ thống quản lý ATTP theo tiêu chuẩn ISO 22000 và ISO/TS 22002-1 cho hoạt động sản xuất Cá nục sốt cà chua đóng hộp</v>
          </cell>
          <cell r="F632" t="str">
            <v>HTCL</v>
          </cell>
          <cell r="G632" t="str">
            <v>Xây dựng hệ thống quản lý ATTP theo tiêu chuẩn FSSC 22000 cho hoạt động sản xuất món ăn, thức ăn chế biến sẵn</v>
          </cell>
          <cell r="H632" t="str">
            <v>1. Tìm hiểu tiêu chuẩn ISO 22000:2018 &amp; ISO/TS 22002-2
2. Mô tả thực trạng tại cơ sở Hoặc Cách thức kiểm soát ATTP của nguồn nguyên liệu (tùy điều kiện công ty và thông tin được tiếp cận)
3. Khảo sát sơ bộ nhận thức của NLĐ về ATVSTP &amp;các đề xuất để nâng cao nhận thức và sự tuân thủ.
4. Xây dựng các PRPs đặc thù 
5. Xây dựng kế hoạch kiểm soát mối nguy CCPs và OPRPs
6.  Các kiểm soát về  HSD, xử lý sản phẩm cận date, các khuyến cáo về dị ứng cho người tiêu dùng.</v>
          </cell>
          <cell r="I632" t="str">
            <v>- Hiểu rõ yêu cầu của tiêu chuẩn 
- Đánh giá các điều kiện hiện tại của công ty về cơ sở hạ tầng so với yêu cầu của ISO/TS 22002-2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22002-2
- Xây dựng được kế hoạch kiểm soát mối nguy theo ISO 22000:2018 cho sản phẩm (Tham khảo Hướng dẫn FSSC 22000) 
-Xây dựng được thủ tục kiểm soát về  HSD, xử lý sản phẩm cận date, các khuyến cáo về dị ứng cho người tiêu dùng.</v>
          </cell>
          <cell r="J632" t="str">
            <v>Đinh Nguyễn Thu</v>
          </cell>
          <cell r="K632" t="str">
            <v>Trang</v>
          </cell>
          <cell r="L632">
            <v>2005181328</v>
          </cell>
          <cell r="M632" t="str">
            <v>09DHTP9</v>
          </cell>
          <cell r="N632" t="str">
            <v>Đỗ Thị Lan Nhi</v>
          </cell>
        </row>
        <row r="633">
          <cell r="C633">
            <v>0</v>
          </cell>
          <cell r="D633">
            <v>0</v>
          </cell>
          <cell r="E633">
            <v>0</v>
          </cell>
          <cell r="F633">
            <v>0</v>
          </cell>
          <cell r="G633">
            <v>0</v>
          </cell>
          <cell r="H633">
            <v>0</v>
          </cell>
          <cell r="I633">
            <v>0</v>
          </cell>
          <cell r="J633" t="str">
            <v>Lâm Châu</v>
          </cell>
          <cell r="K633" t="str">
            <v>Châu</v>
          </cell>
          <cell r="L633">
            <v>2005181020</v>
          </cell>
          <cell r="M633" t="str">
            <v>09DHTP6</v>
          </cell>
          <cell r="N633">
            <v>0</v>
          </cell>
        </row>
        <row r="634">
          <cell r="C634" t="str">
            <v>KLTN09-906</v>
          </cell>
          <cell r="D634">
            <v>1</v>
          </cell>
          <cell r="E634" t="str">
            <v>Xây dựng hệ thống quản lý ATTP theo tiêu chuẩn FSSC 22000 cho sản phẩm thủy sản</v>
          </cell>
          <cell r="F634" t="str">
            <v>HTCL</v>
          </cell>
          <cell r="G634" t="str">
            <v>Xây dựng hệ thống đảm bảo ATTP theo tiêu chuẩn FSSC 22000  (trên nền công ty đã có HACCP)</v>
          </cell>
          <cell r="H634" t="str">
            <v>1. Tìm hiểu tiêu chuẩn ISO 22000:2018, ISO/TS 22002-1 &amp; các yêu cầu bổ sung của FSSC 22000 
2. Mô tả thực trạng tại cơ sở 
3. Xây dựng các PRPs đặc thù 
4. Xây dựng kế hoạch kiểm soát mối nguy CCPs và OPRPs
5. Xây dựng kế hoạch kiểm soát phòng ngừa Gian lận thực phẩm hoặc phòng vệ thực phẩm (tùy điều kiện công ty và thông tin được tiếp cận)</v>
          </cell>
          <cell r="I634" t="str">
            <v>'- Hiểu rõ yêu cầu của tiêu chuẩn 
- Xây dựng được các PRPs đặc thù cho sản phẩm/ lĩnh vực theo yêu cầu của ISO 22000:2018 &amp; ISO/TS 22002-1 &amp; các yêu cầu bổ sung của FSSC 22000 liên quan
- Xây dựng được Kế hoạch kiểm soát mối nguy CCPs và OPRPs
-Xây dựng được kế hoạch kiểm soát phòng ngừa Gian lận thực phẩm hoặc phòng vệ thực phẩm (tùy điều kiện công ty và thông tin được tiếp cận)</v>
          </cell>
          <cell r="J634" t="str">
            <v xml:space="preserve"> Nguyễn Thị</v>
          </cell>
          <cell r="K634" t="str">
            <v>Giang</v>
          </cell>
          <cell r="L634">
            <v>2005180286</v>
          </cell>
          <cell r="M634" t="str">
            <v>09DHTP5</v>
          </cell>
          <cell r="N634" t="str">
            <v>Đỗ Thị Lan Nhi</v>
          </cell>
        </row>
        <row r="635">
          <cell r="C635">
            <v>0</v>
          </cell>
          <cell r="D635">
            <v>0</v>
          </cell>
          <cell r="E635">
            <v>0</v>
          </cell>
          <cell r="F635">
            <v>0</v>
          </cell>
          <cell r="G635">
            <v>0</v>
          </cell>
          <cell r="H635">
            <v>0</v>
          </cell>
          <cell r="I635">
            <v>0</v>
          </cell>
          <cell r="J635" t="str">
            <v>Nguyễn Đình</v>
          </cell>
          <cell r="K635" t="str">
            <v>Thắng</v>
          </cell>
          <cell r="L635">
            <v>2022181054</v>
          </cell>
          <cell r="M635" t="str">
            <v>09DHDB1</v>
          </cell>
          <cell r="N635">
            <v>0</v>
          </cell>
        </row>
        <row r="636">
          <cell r="C636" t="str">
            <v>KLTN09-907</v>
          </cell>
          <cell r="D636">
            <v>1</v>
          </cell>
          <cell r="E636" t="str">
            <v xml:space="preserve"> Xây dựng hệ thống quản lý ATTP theo tiêu chuẩn FSSC 22000 cho sản phẩm Pate đóng hộp tại Công ty CP Việt Nam Kỹ Nghệ Súc Sản (VISSAN)</v>
          </cell>
          <cell r="F636" t="str">
            <v>HTCL</v>
          </cell>
          <cell r="G636" t="str">
            <v>Xây dựng hệ thống quản lý ATTP theo tiêu chuẩn FSSC 22000 (công ty đã có HACCP)</v>
          </cell>
          <cell r="H636"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thực trạng văn hóa an toàn thực phẩm (food safety culture) tại công ty và đề xuất cải tiến. 
4. Xây dựng các chương trình tiên quyết (PRPs) đặc thù cho sản phẩm/ lĩnh vực theo ISO/TS 22002-1 &amp; các yêu cầu bổ sung của FSSC 22000 liên quan.
5. Xây dựng kế hoạch kiểm soát mối nguy theo ISO 22000:2018 cho sản phẩm (Tham khảo Hướng dẫn FSSC 22000) 
6. Xây dựng thủ tục xử lý khiếu nại và thu hồi sản phẩm</v>
          </cell>
          <cell r="I636" t="str">
            <v>-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thực trạng văn hóa an toàn thực phẩm (food safety culture) tại công ty và đề xuất cải tiến.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xử lý khiếu nại và thu hồi sản phẩm.</v>
          </cell>
          <cell r="J636" t="str">
            <v>Đặng Minh</v>
          </cell>
          <cell r="K636" t="str">
            <v>Thảo</v>
          </cell>
          <cell r="L636">
            <v>2005181273</v>
          </cell>
          <cell r="M636" t="str">
            <v>09DHTP2</v>
          </cell>
          <cell r="N636" t="str">
            <v>Đỗ Thị Lan Nhi</v>
          </cell>
        </row>
        <row r="637">
          <cell r="C637" t="str">
            <v>KLTN09-908</v>
          </cell>
          <cell r="D637">
            <v>1</v>
          </cell>
          <cell r="E637" t="str">
            <v>Xây dựng hệ thống quản lý ATTP theo tiêu chuẩn FSSC 22000 cho sản phẩm từ cacao (chocolate)
(SV tự tìm chỗ thực tập)</v>
          </cell>
          <cell r="F637" t="str">
            <v>HTCL</v>
          </cell>
          <cell r="G637" t="str">
            <v>Xây dựng hệ thống quản lý ATTP theo tiêu chuẩn FSSC 22000 (công ty đã có HACCP)</v>
          </cell>
          <cell r="H637"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thực trạng văn hóa an toàn thực phẩm (food safety culture) tại công ty và đề xuất cải tiến. 
4. Xây dựng kế hoạch kiểm soát mối nguy &amp; PRPs đặc trưng cho lĩnh vực/ sản phẩm
6. Xây dựng thủ tục truy xuất và thủ tục xử lý SP không phù hợp, tiềm ẩn nguy cơ không an toàn
7. Xây dựng ủ tục xử lý khiếu nại và thu hồi sản phẩm
8. Kế hoạch phòng vệ thực phẩm theo FSSC 22000</v>
          </cell>
          <cell r="I637"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thực trạng văn hóa an toàn thực phẩm (food safety culture) tại công ty và đề xuất cải tiến.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xử lý khiếu nại và thu hồi sản phẩm
- Xây dựng được kế hoạch phòng vệ thực phẩm theo FSSC 22000
</v>
          </cell>
          <cell r="J637" t="str">
            <v>Mai Thị Yến</v>
          </cell>
          <cell r="K637" t="str">
            <v>Nhi</v>
          </cell>
          <cell r="L637">
            <v>2022180005</v>
          </cell>
          <cell r="M637" t="str">
            <v>09DHDB1</v>
          </cell>
          <cell r="N637" t="str">
            <v>Đỗ Thị Lan Nhi</v>
          </cell>
        </row>
        <row r="638">
          <cell r="C638">
            <v>0</v>
          </cell>
          <cell r="D638">
            <v>0</v>
          </cell>
          <cell r="E638">
            <v>0</v>
          </cell>
          <cell r="F638">
            <v>0</v>
          </cell>
          <cell r="G638">
            <v>0</v>
          </cell>
          <cell r="H638">
            <v>0</v>
          </cell>
          <cell r="I638">
            <v>0</v>
          </cell>
          <cell r="J638" t="str">
            <v>Nguyễn Thị Bích</v>
          </cell>
          <cell r="K638" t="str">
            <v>Trâm</v>
          </cell>
          <cell r="L638">
            <v>2022181074</v>
          </cell>
          <cell r="M638" t="str">
            <v>09DHDB1</v>
          </cell>
          <cell r="N638">
            <v>0</v>
          </cell>
        </row>
        <row r="639">
          <cell r="C639" t="str">
            <v>KLTN09-909</v>
          </cell>
          <cell r="D639">
            <v>1</v>
          </cell>
          <cell r="E639" t="str">
            <v>Xây dựng hệ thống quản lý ATTP theo tiêu chuẩn FSSC 22000 phiên bản 5.1 cho sản phẩm thịt gà (tươi sống, đông lạnh, chế biến)</v>
          </cell>
          <cell r="F639" t="str">
            <v>HTCL</v>
          </cell>
          <cell r="G639" t="str">
            <v>Xây dựng hệ thống quản lý ATTP theo tiêu chuẩn FSSC 22000 phiên bản 5.1 cho sản phẩm thịt gà (tươi sống, đông lạnh, chế biến)</v>
          </cell>
          <cell r="H639"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sơ bộ nhận thức của NLĐ về ATVSTP &amp;các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Xây dựng thủ tục ứng phó tình huống khẩn cấp
8. Kế hoạch phòng ngừa gian lận thực phẩm theo FSSC 22000</v>
          </cell>
          <cell r="I639"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ứng phó tình huống khẩn cấp
- Xây dựng được kế hoạch phòng ngừa gian lận thực phẩm theo FSSC 22000
</v>
          </cell>
          <cell r="J639" t="str">
            <v>Trần Hoàng</v>
          </cell>
          <cell r="K639" t="str">
            <v>Lộc</v>
          </cell>
          <cell r="L639">
            <v>2022180158</v>
          </cell>
          <cell r="M639" t="str">
            <v>09DHDB2</v>
          </cell>
          <cell r="N639" t="str">
            <v>Đỗ Thị Lan Nhi</v>
          </cell>
        </row>
        <row r="640">
          <cell r="C640" t="str">
            <v>KLTN09-633</v>
          </cell>
          <cell r="D640">
            <v>1</v>
          </cell>
          <cell r="E640" t="str">
            <v>Xây dựng hệ thống quản lý  ATTP theo tiêu chuẩn FSSC 22000 phiên bản 5.1 cho sản phẩm bia lon</v>
          </cell>
          <cell r="F640" t="str">
            <v>HTCL</v>
          </cell>
          <cell r="G640" t="str">
            <v>Xây dựng hệ thống quản lý  ATTP theo tiêu chuẩn FSSC 22000 phiên bản 5.1 cho sản phẩm bia lon</v>
          </cell>
          <cell r="H640"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sơ bộ nhận thức của NLĐ về ATVSTP &amp;các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Xây dựng thủ tục ứng phó tình huống khẩn cấp
8. Kế hoạch phòng ngừa gian lận thực phẩm theo FSSC 22000</v>
          </cell>
          <cell r="I640"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ứng phó tình huống khẩn cấp
- Xây dựng được kế hoạch phòng ngừa gian lận thực phẩm theo FSSC 22000
</v>
          </cell>
          <cell r="J640" t="str">
            <v>Nguyễn Yến</v>
          </cell>
          <cell r="K640" t="str">
            <v>Nhi</v>
          </cell>
          <cell r="L640">
            <v>2022180103</v>
          </cell>
          <cell r="M640" t="str">
            <v>09DHDB2</v>
          </cell>
          <cell r="N640" t="str">
            <v>Đỗ Thị Lan Nhi</v>
          </cell>
        </row>
        <row r="641">
          <cell r="C641" t="str">
            <v>KLTN09-910</v>
          </cell>
          <cell r="D641">
            <v>1</v>
          </cell>
          <cell r="E641" t="str">
            <v>Xây dựng hệ thống quản lý ATTP theo tiêu chuẩn IFS  phiên bản 7 cho sản phẩm từ Dừa
(SV tự tìm chỗ thực tập)</v>
          </cell>
          <cell r="F641" t="str">
            <v>HTCL</v>
          </cell>
          <cell r="G641" t="str">
            <v>Xây dựng hệ thống quản lý ATTP theo tiêu chuẩn IFS  phiên bản 7 cho sản phẩm từ Dừa</v>
          </cell>
          <cell r="H641" t="str">
            <v>'1. Tìm hiểu tiêu chuẩn IFS phiên bản 7
2. Mô tả thực trạng tại cơ sở &amp; Đánh giá các điều kiện hiện tại của công ty so với các yêu cầu cơ sở hạ tầng 
3.Khảo sát sơ bộ nhận thức của NLĐ về ATVSTP &amp; 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Kế hoạch phòng ngừa gian lận thực phẩm theo IFS phiên bản 7</v>
          </cell>
          <cell r="I641" t="str">
            <v xml:space="preserve">- Hiểu rõ yêu cầu của tiêu chuẩn 
- Đánh giá các điều kiện hiện tại của công ty về cơ sở hạ tầng so với yêu cầu của IFS phiên bản 7 
- Kết quả Khảo sát sơ bộ nhận thức của NLĐ về ATVSTP &amp;các đề xuất để nâng cao nhận thức và sự tuân thủ
- Xây dựng được các PRPs đặc thù cho sản phẩm/ lĩnh vực theo yêu cầu của IFS phiên bản 7
- Xây dựng được kế hoạch kiểm soát mối nguy theo IFS 
-Xây dựng được  thủ tục truy xuất và xử lý sản phẩm không phù hợp và tiềm ẩn nguy cơ không an toàn.
- Xây dựng được kế hoạch phòng ngừa gian lận thực phẩm theo IFS
</v>
          </cell>
          <cell r="J641" t="str">
            <v>Lê Thị Thúy</v>
          </cell>
          <cell r="K641" t="str">
            <v>Hoa</v>
          </cell>
          <cell r="L641">
            <v>2022181022</v>
          </cell>
          <cell r="M641" t="str">
            <v>09DHDB1</v>
          </cell>
          <cell r="N641" t="str">
            <v>Đỗ Thị Lan Nhi</v>
          </cell>
        </row>
        <row r="642">
          <cell r="C642">
            <v>0</v>
          </cell>
          <cell r="D642">
            <v>0</v>
          </cell>
          <cell r="E642">
            <v>0</v>
          </cell>
          <cell r="F642">
            <v>0</v>
          </cell>
          <cell r="G642">
            <v>0</v>
          </cell>
          <cell r="H642">
            <v>0</v>
          </cell>
          <cell r="I642">
            <v>0</v>
          </cell>
          <cell r="J642" t="str">
            <v>Ngô Thị Mỹ</v>
          </cell>
          <cell r="K642" t="str">
            <v>Duyên</v>
          </cell>
          <cell r="L642">
            <v>2005180152</v>
          </cell>
          <cell r="M642" t="str">
            <v>09DHDB1</v>
          </cell>
          <cell r="N642">
            <v>0</v>
          </cell>
        </row>
        <row r="643">
          <cell r="C643">
            <v>0</v>
          </cell>
          <cell r="D643">
            <v>0</v>
          </cell>
          <cell r="E643">
            <v>0</v>
          </cell>
          <cell r="F643">
            <v>0</v>
          </cell>
          <cell r="G643">
            <v>0</v>
          </cell>
          <cell r="H643">
            <v>0</v>
          </cell>
          <cell r="I643">
            <v>0</v>
          </cell>
          <cell r="J643" t="str">
            <v xml:space="preserve"> Hồ Thị Cẩm</v>
          </cell>
          <cell r="K643" t="str">
            <v>Tú</v>
          </cell>
          <cell r="L643">
            <v>2022180100</v>
          </cell>
          <cell r="M643" t="str">
            <v>09DHTP3</v>
          </cell>
          <cell r="N643">
            <v>0</v>
          </cell>
        </row>
        <row r="644">
          <cell r="C644" t="str">
            <v>KLTN09-911</v>
          </cell>
          <cell r="D644">
            <v>1</v>
          </cell>
          <cell r="E644" t="str">
            <v xml:space="preserve">Xây dựng hệ thống quản lý ATTP theo tiêu chuẩn IFS  phiên bản 7 cho cty Cholimex </v>
          </cell>
          <cell r="F644" t="str">
            <v>HTCL</v>
          </cell>
          <cell r="G644" t="str">
            <v>Xây dựng hệ thống quản lý ATTP theo tiêu chuẩn IFS  phiên bản 7 cho công ty Cholimex</v>
          </cell>
          <cell r="H644" t="str">
            <v>'1. Tìm hiểu tiêu chuẩn IFS phiên bản 7
2. Mô tả thực trạng tại cơ sở &amp; Đánh giá các điều kiện hiện tại của công ty so với các yêu cầu cơ sở hạ tầng hoặc kiểm soát nguồn nguyên liệu (tùy nguồn thông tin được tiếp cận)
3.Khảo sát sơ bộ nhận thức của NLĐ về ATVSTP &amp; 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Kế hoạch phòng ngừa gian lận thực phẩm theo IFS phiên bản 7</v>
          </cell>
          <cell r="I644" t="str">
            <v xml:space="preserve">- Hiểu rõ yêu cầu của tiêu chuẩn 
- Đánh giá các điều kiện hiện tại của công ty về cơ sở hạ tầng so với yêu cầu của IFS phiên bản 7 g hoặc kiểm soát nguồn nguyên liệu (tùy nguồn thông tin được tiếp cận) 
- Kết quả Khảo sát sơ bộ nhận thức của NLĐ về ATVSTP &amp;các đề xuất để nâng cao nhận thức và sự tuân thủ
- Xây dựng được các PRPs đặc thù cho sản phẩm/ lĩnh vực theo yêu cầu của IFS phiên bản 7
- Xây dựng được kế hoạch kiểm soát mối nguy theo IFS 
-Xây dựng được  thủ tục truy xuất và xử lý sản phẩm không phù hợp và tiềm ẩn nguy cơ không an toàn.
- Xây dựng được kế hoạch phòng ngừa gian lận thực phẩm theo IFS phiên bản 7
</v>
          </cell>
          <cell r="J644" t="str">
            <v>Nguyễn Thị Ngọc</v>
          </cell>
          <cell r="K644" t="str">
            <v>Đang</v>
          </cell>
          <cell r="L644">
            <v>2005180015</v>
          </cell>
          <cell r="M644" t="str">
            <v>09DHTP2</v>
          </cell>
          <cell r="N644" t="str">
            <v>Đỗ Thị Lan Nhi</v>
          </cell>
        </row>
        <row r="645">
          <cell r="C645" t="str">
            <v>KLTN09-632</v>
          </cell>
          <cell r="D645">
            <v>1</v>
          </cell>
          <cell r="E645" t="str">
            <v xml:space="preserve">Xây dựng hệ thống quản lý ATTP theo tiêu chuẩn IFS  phiên bản 7 cho sản phẩm bánh kẹo
</v>
          </cell>
          <cell r="F645" t="str">
            <v>HTCL</v>
          </cell>
          <cell r="G645" t="str">
            <v xml:space="preserve">Xây dựng hệ thống quản lý ATTP theo tiêu chuẩn IFS  phiên bản 7 cho sản phẩm bánh kẹo
</v>
          </cell>
          <cell r="H645" t="str">
            <v>'1. Tìm hiểu tiêu chuẩn IFS phiên bản 7
2. Mô tả thực trạng tại cơ sở &amp; Đánh giá các điều kiện hiện tại của công ty so với các yêu cầu cơ sở hạ tầng hoặc kiểm soát nguồn nguyên liệu (tùy nguồn thông tin được tiếp cận)
3.Khảo sát sơ bộ nhận thức của NLĐ về ATVSTP &amp; 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Kế hoạch phòng ngừa gian lận thực phẩm theo IFS phiên bản 7</v>
          </cell>
          <cell r="I645" t="str">
            <v xml:space="preserve">- Hiểu rõ yêu cầu của tiêu chuẩn 
- Đánh giá các điều kiện hiện tại của công ty về cơ sở hạ tầng so với yêu cầu của IFS phiên bản 7 g hoặc kiểm soát nguồn nguyên liệu (tùy nguồn thông tin được tiếp cận) 
- Kết quả Khảo sát sơ bộ nhận thức của NLĐ về ATVSTP &amp;các đề xuất để nâng cao nhận thức và sự tuân thủ
- Xây dựng được các PRPs đặc thù cho sản phẩm/ lĩnh vực theo yêu cầu của IFS phiên bản 7
- Xây dựng được kế hoạch kiểm soát mối nguy theo IFS 
-Xây dựng được  thủ tục truy xuất và xử lý sản phẩm không phù hợp và tiềm ẩn nguy cơ không an toàn.
- Xây dựng được kế hoạch phòng ngừa gian lận thực phẩm theo IFS phiên bản 7
</v>
          </cell>
          <cell r="J645" t="str">
            <v>Nguyễn Thị Thanh</v>
          </cell>
          <cell r="K645" t="str">
            <v>Ngân</v>
          </cell>
          <cell r="L645">
            <v>2005180457</v>
          </cell>
          <cell r="M645" t="str">
            <v>09DHTP3</v>
          </cell>
          <cell r="N645" t="str">
            <v>Đỗ Thị Lan Nhi</v>
          </cell>
        </row>
        <row r="646">
          <cell r="C646" t="str">
            <v>KLTN09-912</v>
          </cell>
          <cell r="D646">
            <v>1</v>
          </cell>
          <cell r="E646" t="str">
            <v xml:space="preserve">Xây dựng hệ thống quản lý  ATTP theo tiêu chuẩn IFS  phiên bản 7 cho sản phẩm tôm ( tươi sống , đông lạnh , chế biến ) </v>
          </cell>
          <cell r="F646" t="str">
            <v>HTCL</v>
          </cell>
          <cell r="G646" t="str">
            <v xml:space="preserve">Xây dựng hệ thống quản lý  ATTP theo tiêu chuẩn IFS  phiên bản 7 cho sản phẩm tôm ( tươi sống , đông lạnh , chế biến ) </v>
          </cell>
          <cell r="H646" t="str">
            <v>'1. Tìm hiểu tiêu chuẩn ISO 2200/ FSSC 22000
2. Mô tả thực trạng tại cơ sở &amp; Đánh giá các điều kiện hiện tại của công ty so với các yêu cầu cơ sở hạ tầng hoặc kiểm soát nguồn nguyên liệu (tùy nguồn thông tin được tiếp cận)
3.Các yêu cầu luật định cần tuân thủ cho hoạt động XNK thực phẩm để đảm bảo ATTP
4. Xây dựng kế hoạch kiểm soát mối nguy &amp; PRPs đặc trưng cho lĩnh vực/ sản phẩm
6. Xây dựng thủ tục truy xuất và thủ tục xử lý SP không phù hợp, tiềm ẩn nguy cơ không an toàn
7. Kế hoạch phòng ngừa gian lận thực phẩm theo FSSC 22000</v>
          </cell>
          <cell r="I646" t="str">
            <v xml:space="preserve">- Hiểu rõ yêu cầu của tiêu chuẩn 
- Đánh giá các điều kiện hiện tại của công ty về cơ sở hạ tầng so với yêu cầu của ISO 22000/ FSSC 22000 hoặc kiểm soát nguồn nguyên liệu (tùy nguồn thông tin được tiếp cận) 
- Các yêu cầu luật định cần tuân thủ cho hoạt động XNK thực phẩm để đảm bảo ATTP
- Xây dựng được các PRPs đặc thù cho sản phẩm/ lĩnh vực theo yêu cầu của ISO/ FSSC 22000
- Xây dựng được kế hoạch kiểm soát mối nguy theo ISO/ FSSC 22000
-Xây dựng được  thủ tục truy xuất và xử lý sản phẩm không phù hợp và tiềm ẩn nguy cơ không an toàn.
- Xây dựng được kế hoạch phòng ngừa gian lận thực phẩm theo FSSC 22000
</v>
          </cell>
          <cell r="J646" t="str">
            <v>Đỗ Trí</v>
          </cell>
          <cell r="K646" t="str">
            <v>Phong</v>
          </cell>
          <cell r="L646">
            <v>2022180105</v>
          </cell>
          <cell r="M646" t="str">
            <v>09DHDB2</v>
          </cell>
          <cell r="N646" t="str">
            <v>Đỗ Thị Lan Nhi</v>
          </cell>
        </row>
        <row r="647">
          <cell r="C647" t="str">
            <v>KLTN09-635</v>
          </cell>
          <cell r="D647">
            <v>1</v>
          </cell>
          <cell r="E647" t="str">
            <v>Xây dựng hệ thống quản lý ATTP theo tiêu chuẩn BRC phiên bản 8  cho sản phẩm thịt gà (chế biến)</v>
          </cell>
          <cell r="F647" t="str">
            <v>HTCL</v>
          </cell>
          <cell r="G647" t="str">
            <v>Xây dựng hệ thống quản lý ATTP theo tiêu chuẩn BRC phiên bản 8  cho sản phẩm thịt gà (chế biến)</v>
          </cell>
          <cell r="H647" t="str">
            <v>'1. Tìm hiểu tiêu chuẩn ISO 2200/ FSSC 22000
2. Mô tả thực trạng tại cơ sở &amp; Đánh giá các điều kiện hiện tại của công ty so với các yêu cầu cơ sở hạ tầng hoặc kiểm soát nguồn nguyên liệu (tùy nguồn thông tin được tiếp cận)
3.Các yêu cầu luật định cần tuân thủ cho hoạt động XNK thực phẩm để đảm bảo ATTP
4. Xây dựng kế hoạch kiểm soát mối nguy &amp; PRPs đặc trưng cho lĩnh vực/ sản phẩm
6. Xây dựng thủ tục truy xuất và thủ tục xử lý SP không phù hợp, tiềm ẩn nguy cơ không an toàn
7. Kế hoạch phòng ngừa gian lận thực phẩm theo FSSC 22000</v>
          </cell>
          <cell r="I647" t="str">
            <v xml:space="preserve">- Hiểu rõ yêu cầu của tiêu chuẩn 
- Đánh giá các điều kiện hiện tại của công ty về cơ sở hạ tầng so với yêu cầu của ISO 22000/ FSSC 22000 hoặc kiểm soát nguồn nguyên liệu (tùy nguồn thông tin được tiếp cận) 
- Các yêu cầu luật định cần tuân thủ cho hoạt động XNK thực phẩm để đảm bảo ATTP
- Xây dựng được các PRPs đặc thù cho sản phẩm/ lĩnh vực theo yêu cầu của ISO/ FSSC 22000
- Xây dựng được kế hoạch kiểm soát mối nguy theo ISO/ FSSC 22000
-Xây dựng được  thủ tục truy xuất và xử lý sản phẩm không phù hợp và tiềm ẩn nguy cơ không an toàn.
- Xây dựng được kế hoạch phòng ngừa gian lận thực phẩm theo FSSC 22000
</v>
          </cell>
          <cell r="J647" t="str">
            <v>Huỳnh Ngọc</v>
          </cell>
          <cell r="K647" t="str">
            <v>Tuyền</v>
          </cell>
          <cell r="L647">
            <v>2005181349</v>
          </cell>
          <cell r="M647" t="str">
            <v>09DHTP8</v>
          </cell>
          <cell r="N647" t="str">
            <v>Đỗ Thị Lan Nhi</v>
          </cell>
        </row>
        <row r="648">
          <cell r="C648" t="str">
            <v>KLTN09-913</v>
          </cell>
          <cell r="D648">
            <v>1</v>
          </cell>
          <cell r="E648" t="str">
            <v>Xây dựng hệ thống quản lý ATTP theo tiêu chuẩn IFS  phiên bản 7 cho sản phẩm bánh kẹo</v>
          </cell>
          <cell r="F648" t="str">
            <v>HTCL</v>
          </cell>
          <cell r="G648" t="str">
            <v>Xây dựng hệ thống quản lý ATTP theo tiêu chuẩn IFS  phiên bản 7 cho sản phẩm bánh kẹo</v>
          </cell>
          <cell r="H648"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sơ bộ nhận thức của NLĐ về ATVSTP &amp;các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Xây dựng thủ tục ứng phó tình huống khẩn cấp
8. Kế hoạch phòng ngừa gian lận thực phẩm theo FSSC 22000</v>
          </cell>
          <cell r="I648"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ứng phó tình huống khẩn cấp
- Xây dựng được kế hoạch phòng ngừa gian lận thực phẩm theo FSSC 22000
</v>
          </cell>
          <cell r="J648" t="str">
            <v>Vương Thị Bích</v>
          </cell>
          <cell r="K648" t="str">
            <v>Huyền</v>
          </cell>
          <cell r="L648" t="str">
            <v>2005181100</v>
          </cell>
          <cell r="M648" t="str">
            <v>09DHTP3</v>
          </cell>
          <cell r="N648" t="str">
            <v>Đỗ Thị Lan Nhi</v>
          </cell>
        </row>
        <row r="649">
          <cell r="C649" t="str">
            <v>KLTN09-631</v>
          </cell>
          <cell r="D649">
            <v>1</v>
          </cell>
          <cell r="E649" t="str">
            <v>Xây dựng hệ thống quản lý ATTP theo tiêu chuẩn FSSC 22000 phiên bản 5.1 cho sản phẩm Bánh kẹo</v>
          </cell>
          <cell r="F649" t="str">
            <v>HTCL</v>
          </cell>
          <cell r="G649" t="str">
            <v>Xây dựng hệ thống quản lý ATTP theo tiêu chuẩn FSSC 22000 phiên bản 5.1 cho sản phẩm Bánh kẹo</v>
          </cell>
          <cell r="H649"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sơ bộ nhận thức của NLĐ về ATVSTP &amp;các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Xây dựng thủ tục ứng phó tình huống khẩn cấp
8. Kế hoạch phòng ngừa gian lận thực phẩm theo FSSC 22000</v>
          </cell>
          <cell r="I649"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ứng phó tình huống khẩn cấp
- Xây dựng được kế hoạch phòng ngừa gian lận thực phẩm theo FSSC 22000
</v>
          </cell>
          <cell r="J649" t="str">
            <v>Bùi Thị Minh</v>
          </cell>
          <cell r="K649" t="str">
            <v>Ngọc</v>
          </cell>
          <cell r="L649">
            <v>2005180491</v>
          </cell>
          <cell r="M649" t="str">
            <v>09DHTP1</v>
          </cell>
          <cell r="N649" t="str">
            <v>Đỗ Thị Lan Nhi</v>
          </cell>
        </row>
        <row r="650">
          <cell r="C650" t="str">
            <v>KLTN09-634</v>
          </cell>
          <cell r="D650">
            <v>1</v>
          </cell>
          <cell r="E650" t="str">
            <v>Xây dựng hệ thống quản lý  ATTP theo tiêu chuẩn Iso 22000 cho quy trình sản xuất thanh long sấy</v>
          </cell>
          <cell r="F650" t="str">
            <v>HTCL</v>
          </cell>
          <cell r="G650" t="str">
            <v>Xây dựng hệ thống quản lý  ATTP theo tiêu chuẩn Iso 22000 cho quy trình sản xuất thanh long sấy</v>
          </cell>
          <cell r="H650" t="str">
            <v>'1. Tìm hiểu tiêu chuẩn ISO 22000:2018, ISO/TS 22002-1 &amp; các yêu cầu bổ sung của FSSC 22000 
2. Mô tả thực trạng tại cơ sở &amp; Đánh giá các điều kiện hiện tại của công ty so với các yêu cầu cơ sở hạ tầng Hoặc Cách thức kiểm soát ATTP của nguồn nguyên liệu (tùy điều kiện công ty và thông tin được tiếp cận)
3.Khảo sát sơ bộ nhận thức của NLĐ về ATVSTP &amp;các đề xuất để nâng cao nhận thức và sự tuân thủ.. 
4. Xây dựng kế hoạch kiểm soát mối nguy &amp; PRPs đặc trưng cho lĩnh vực/ sản phẩm
6. Xây dựng thủ tục truy xuất và thủ tục xử lý SP không phù hợp, tiềm ẩn nguy cơ không an toàn
7. Xây dựng thủ tục ứng phó tình huống khẩn cấp
8. Kế hoạch phòng ngừa gian lận thực phẩm theo FSSC 22000</v>
          </cell>
          <cell r="I650" t="str">
            <v xml:space="preserve">- Hiểu rõ yêu cầu của tiêu chuẩn 
- Đánh giá các điều kiện hiện tại của công ty về cơ sở hạ tầng so với yêu cầu của ISO/TS 22002-1 Hoặc Cách thức kiểm soát ATTP của nguồn nguyên liệu (tùy điều kiện công ty và thông tin được tiếp cận)
- Kết quả Khảo sát sơ bộ nhận thức của NLĐ về ATVSTP &amp;các đề xuất để nâng cao nhận thức và sự tuân thủ
- Xây dựng được các PRPs đặc thù cho sản phẩm/ lĩnh vực theo yêu cầu của ISO/TS 22002-1 &amp; các yêu cầu bổ sung của FSSC 22000 liên quan
- Xây dựng được kế hoạch kiểm soát mối nguy theo ISO 22000:2018 cho sản phẩm (Tham khảo Hướng dẫn FSSC 22000) 
-Xây dựng được  thủ tục ứng phó tình huống khẩn cấp
- Xây dựng được kế hoạch phòng ngừa gian lận thực phẩm theo FSSC 22000
</v>
          </cell>
          <cell r="J650" t="str">
            <v>Trương Ngọc Vĩnh</v>
          </cell>
          <cell r="K650" t="str">
            <v>Khang</v>
          </cell>
          <cell r="L650">
            <v>2022180176</v>
          </cell>
          <cell r="M650" t="str">
            <v>09DHDB2</v>
          </cell>
          <cell r="N650" t="str">
            <v xml:space="preserve">Đỗ Thị Lan Nhi </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64"/>
  <sheetViews>
    <sheetView topLeftCell="C1" workbookViewId="0">
      <pane ySplit="1" topLeftCell="A301" activePane="bottomLeft" state="frozen"/>
      <selection pane="bottomLeft" activeCell="C311" sqref="A311:XFD311"/>
    </sheetView>
  </sheetViews>
  <sheetFormatPr defaultColWidth="14.42578125" defaultRowHeight="15.75" customHeight="1" x14ac:dyDescent="0.2"/>
  <cols>
    <col min="1" max="14" width="21.5703125" customWidth="1"/>
  </cols>
  <sheetData>
    <row r="1" spans="1:8" ht="15.75" customHeight="1" x14ac:dyDescent="0.2">
      <c r="A1" s="1" t="s">
        <v>0</v>
      </c>
      <c r="B1" s="1" t="s">
        <v>1</v>
      </c>
      <c r="C1" s="1" t="s">
        <v>2</v>
      </c>
      <c r="D1" s="1" t="s">
        <v>3</v>
      </c>
      <c r="E1" s="1" t="s">
        <v>4</v>
      </c>
      <c r="F1" s="1" t="s">
        <v>5</v>
      </c>
      <c r="G1" s="1" t="s">
        <v>6</v>
      </c>
      <c r="H1" s="1" t="s">
        <v>7</v>
      </c>
    </row>
    <row r="2" spans="1:8" ht="15.75" customHeight="1" x14ac:dyDescent="0.2">
      <c r="A2" s="2">
        <v>44559.865058298616</v>
      </c>
      <c r="B2" s="3" t="s">
        <v>8</v>
      </c>
      <c r="C2" s="3" t="s">
        <v>9</v>
      </c>
      <c r="D2" s="3">
        <v>2005181352</v>
      </c>
      <c r="E2" s="3" t="s">
        <v>10</v>
      </c>
      <c r="F2" s="3" t="s">
        <v>11</v>
      </c>
      <c r="G2" s="3" t="s">
        <v>12</v>
      </c>
      <c r="H2" s="3" t="s">
        <v>11</v>
      </c>
    </row>
    <row r="3" spans="1:8" ht="15.75" customHeight="1" x14ac:dyDescent="0.2">
      <c r="A3" s="2">
        <v>44559.884457210646</v>
      </c>
      <c r="B3" s="3" t="s">
        <v>13</v>
      </c>
      <c r="C3" s="3" t="s">
        <v>14</v>
      </c>
      <c r="D3" s="3">
        <v>2005181017</v>
      </c>
      <c r="E3" s="3" t="s">
        <v>15</v>
      </c>
      <c r="F3" s="3" t="s">
        <v>16</v>
      </c>
      <c r="G3" s="3" t="s">
        <v>17</v>
      </c>
      <c r="H3" s="3" t="s">
        <v>18</v>
      </c>
    </row>
    <row r="4" spans="1:8" ht="15.75" customHeight="1" x14ac:dyDescent="0.2">
      <c r="A4" s="2">
        <v>44559.885536064816</v>
      </c>
      <c r="B4" s="3" t="s">
        <v>19</v>
      </c>
      <c r="C4" s="3" t="s">
        <v>20</v>
      </c>
      <c r="D4" s="3">
        <v>2005180119</v>
      </c>
      <c r="E4" s="3" t="s">
        <v>21</v>
      </c>
      <c r="F4" s="3" t="s">
        <v>22</v>
      </c>
      <c r="G4" s="3" t="s">
        <v>12</v>
      </c>
      <c r="H4" s="3" t="s">
        <v>23</v>
      </c>
    </row>
    <row r="5" spans="1:8" ht="15.75" customHeight="1" x14ac:dyDescent="0.2">
      <c r="A5" s="2">
        <v>44560.361402997689</v>
      </c>
      <c r="B5" s="3" t="s">
        <v>24</v>
      </c>
      <c r="C5" s="3" t="s">
        <v>25</v>
      </c>
      <c r="D5" s="3">
        <v>2005181036</v>
      </c>
      <c r="E5" s="3" t="s">
        <v>26</v>
      </c>
      <c r="F5" s="3" t="s">
        <v>27</v>
      </c>
      <c r="G5" s="3" t="s">
        <v>12</v>
      </c>
      <c r="H5" s="3" t="s">
        <v>28</v>
      </c>
    </row>
    <row r="6" spans="1:8" ht="15.75" customHeight="1" x14ac:dyDescent="0.2">
      <c r="A6" s="2">
        <v>44560.399338622687</v>
      </c>
      <c r="B6" s="3" t="s">
        <v>29</v>
      </c>
      <c r="C6" s="3" t="s">
        <v>30</v>
      </c>
      <c r="D6" s="3">
        <v>2005180454</v>
      </c>
      <c r="E6" s="3" t="s">
        <v>26</v>
      </c>
      <c r="F6" s="3" t="s">
        <v>31</v>
      </c>
      <c r="G6" s="3" t="s">
        <v>12</v>
      </c>
      <c r="H6" s="3" t="s">
        <v>32</v>
      </c>
    </row>
    <row r="7" spans="1:8" ht="15.75" customHeight="1" x14ac:dyDescent="0.2">
      <c r="A7" s="2">
        <v>44560.402805833335</v>
      </c>
      <c r="B7" s="3" t="s">
        <v>33</v>
      </c>
      <c r="C7" s="3" t="s">
        <v>34</v>
      </c>
      <c r="D7" s="3">
        <v>2005181121</v>
      </c>
      <c r="E7" s="3" t="s">
        <v>26</v>
      </c>
      <c r="F7" s="3" t="s">
        <v>35</v>
      </c>
      <c r="G7" s="3" t="s">
        <v>17</v>
      </c>
      <c r="H7" s="3" t="s">
        <v>35</v>
      </c>
    </row>
    <row r="8" spans="1:8" ht="15.75" customHeight="1" x14ac:dyDescent="0.2">
      <c r="A8" s="2">
        <v>44560.40287907407</v>
      </c>
      <c r="B8" s="3" t="s">
        <v>36</v>
      </c>
      <c r="C8" s="3" t="s">
        <v>37</v>
      </c>
      <c r="D8" s="3">
        <v>2005181265</v>
      </c>
      <c r="E8" s="3" t="s">
        <v>21</v>
      </c>
      <c r="F8" s="3" t="s">
        <v>35</v>
      </c>
      <c r="G8" s="3" t="s">
        <v>17</v>
      </c>
      <c r="H8" s="3" t="s">
        <v>35</v>
      </c>
    </row>
    <row r="9" spans="1:8" ht="15.75" customHeight="1" x14ac:dyDescent="0.2">
      <c r="A9" s="2">
        <v>44560.467899594907</v>
      </c>
      <c r="B9" s="3" t="s">
        <v>38</v>
      </c>
      <c r="C9" s="3" t="s">
        <v>39</v>
      </c>
      <c r="D9" s="3">
        <v>2005181095</v>
      </c>
      <c r="E9" s="3" t="s">
        <v>21</v>
      </c>
      <c r="F9" s="3" t="s">
        <v>40</v>
      </c>
      <c r="G9" s="3" t="s">
        <v>12</v>
      </c>
      <c r="H9" s="3" t="s">
        <v>40</v>
      </c>
    </row>
    <row r="10" spans="1:8" ht="15.75" customHeight="1" x14ac:dyDescent="0.2">
      <c r="A10" s="2">
        <v>44560.469242569445</v>
      </c>
      <c r="B10" s="3" t="s">
        <v>41</v>
      </c>
      <c r="C10" s="3" t="s">
        <v>42</v>
      </c>
      <c r="D10" s="3">
        <v>2022181026</v>
      </c>
      <c r="E10" s="3" t="s">
        <v>43</v>
      </c>
      <c r="F10" s="3" t="s">
        <v>44</v>
      </c>
      <c r="G10" s="3" t="s">
        <v>12</v>
      </c>
      <c r="H10" s="3" t="s">
        <v>32</v>
      </c>
    </row>
    <row r="11" spans="1:8" ht="15.75" customHeight="1" x14ac:dyDescent="0.2">
      <c r="A11" s="2">
        <v>44560.470333657402</v>
      </c>
      <c r="B11" s="3" t="s">
        <v>38</v>
      </c>
      <c r="C11" s="3" t="s">
        <v>39</v>
      </c>
      <c r="D11" s="3">
        <v>2005181095</v>
      </c>
      <c r="E11" s="3" t="s">
        <v>21</v>
      </c>
      <c r="F11" s="3" t="s">
        <v>40</v>
      </c>
      <c r="G11" s="3" t="s">
        <v>12</v>
      </c>
      <c r="H11" s="3" t="s">
        <v>32</v>
      </c>
    </row>
    <row r="12" spans="1:8" ht="15.75" customHeight="1" x14ac:dyDescent="0.2">
      <c r="A12" s="2">
        <v>44560.472534386572</v>
      </c>
      <c r="B12" s="3" t="s">
        <v>45</v>
      </c>
      <c r="C12" s="3" t="s">
        <v>46</v>
      </c>
      <c r="D12" s="3">
        <v>2005181025</v>
      </c>
      <c r="E12" s="3" t="s">
        <v>47</v>
      </c>
      <c r="F12" s="3" t="s">
        <v>48</v>
      </c>
      <c r="G12" s="3" t="s">
        <v>12</v>
      </c>
      <c r="H12" s="3" t="s">
        <v>12</v>
      </c>
    </row>
    <row r="13" spans="1:8" ht="15.75" customHeight="1" x14ac:dyDescent="0.2">
      <c r="A13" s="2">
        <v>44560.500486215278</v>
      </c>
      <c r="B13" s="3" t="s">
        <v>49</v>
      </c>
      <c r="C13" s="3" t="s">
        <v>50</v>
      </c>
      <c r="D13" s="3">
        <v>2005181155</v>
      </c>
      <c r="E13" s="3" t="s">
        <v>51</v>
      </c>
      <c r="F13" s="3" t="s">
        <v>52</v>
      </c>
      <c r="G13" s="3" t="s">
        <v>12</v>
      </c>
      <c r="H13" s="3" t="s">
        <v>52</v>
      </c>
    </row>
    <row r="14" spans="1:8" ht="15.75" customHeight="1" x14ac:dyDescent="0.2">
      <c r="A14" s="2">
        <v>44560.592011886576</v>
      </c>
      <c r="B14" s="3" t="s">
        <v>53</v>
      </c>
      <c r="C14" s="3" t="s">
        <v>54</v>
      </c>
      <c r="D14" s="3">
        <v>2005181350</v>
      </c>
      <c r="E14" s="3" t="s">
        <v>55</v>
      </c>
      <c r="F14" s="3" t="s">
        <v>56</v>
      </c>
      <c r="G14" s="3" t="s">
        <v>17</v>
      </c>
      <c r="H14" s="3" t="s">
        <v>57</v>
      </c>
    </row>
    <row r="15" spans="1:8" ht="15.75" customHeight="1" x14ac:dyDescent="0.2">
      <c r="A15" s="2">
        <v>44560.594318541669</v>
      </c>
      <c r="B15" s="3" t="s">
        <v>58</v>
      </c>
      <c r="C15" s="3" t="s">
        <v>59</v>
      </c>
      <c r="D15" s="3">
        <v>2005170552</v>
      </c>
      <c r="E15" s="3" t="s">
        <v>60</v>
      </c>
      <c r="F15" s="3" t="s">
        <v>61</v>
      </c>
      <c r="G15" s="3" t="s">
        <v>17</v>
      </c>
      <c r="H15" s="3" t="s">
        <v>62</v>
      </c>
    </row>
    <row r="16" spans="1:8" ht="15.75" customHeight="1" x14ac:dyDescent="0.2">
      <c r="A16" s="2">
        <v>44560.669770567125</v>
      </c>
      <c r="B16" s="3" t="s">
        <v>63</v>
      </c>
      <c r="C16" s="3" t="s">
        <v>64</v>
      </c>
      <c r="D16" s="3">
        <v>2005181376</v>
      </c>
      <c r="E16" s="3" t="s">
        <v>65</v>
      </c>
      <c r="F16" s="3" t="s">
        <v>66</v>
      </c>
      <c r="G16" s="3" t="s">
        <v>12</v>
      </c>
      <c r="H16" s="3" t="s">
        <v>66</v>
      </c>
    </row>
    <row r="17" spans="1:8" ht="15.75" customHeight="1" x14ac:dyDescent="0.2">
      <c r="A17" s="2">
        <v>44560.707784016202</v>
      </c>
      <c r="B17" s="3" t="s">
        <v>67</v>
      </c>
      <c r="C17" s="3" t="s">
        <v>68</v>
      </c>
      <c r="D17" s="3">
        <v>2005180105</v>
      </c>
      <c r="E17" s="3" t="s">
        <v>15</v>
      </c>
      <c r="F17" s="3" t="s">
        <v>69</v>
      </c>
      <c r="G17" s="3" t="s">
        <v>17</v>
      </c>
      <c r="H17" s="3" t="s">
        <v>69</v>
      </c>
    </row>
    <row r="18" spans="1:8" ht="15.75" customHeight="1" x14ac:dyDescent="0.2">
      <c r="A18" s="2">
        <v>44560.783284016201</v>
      </c>
      <c r="B18" s="3" t="s">
        <v>70</v>
      </c>
      <c r="C18" s="3" t="s">
        <v>71</v>
      </c>
      <c r="D18" s="3">
        <v>2005181245</v>
      </c>
      <c r="E18" s="3" t="s">
        <v>47</v>
      </c>
      <c r="F18" s="3">
        <v>353</v>
      </c>
      <c r="G18" s="3" t="s">
        <v>12</v>
      </c>
      <c r="H18" s="3">
        <v>352</v>
      </c>
    </row>
    <row r="19" spans="1:8" ht="15.75" customHeight="1" x14ac:dyDescent="0.2">
      <c r="A19" s="2">
        <v>44560.786862743058</v>
      </c>
      <c r="B19" s="3" t="s">
        <v>72</v>
      </c>
      <c r="C19" s="3" t="s">
        <v>73</v>
      </c>
      <c r="D19" s="3">
        <v>2005181045</v>
      </c>
      <c r="E19" s="3" t="s">
        <v>74</v>
      </c>
      <c r="F19" s="3" t="s">
        <v>75</v>
      </c>
      <c r="G19" s="3" t="s">
        <v>12</v>
      </c>
      <c r="H19" s="3" t="s">
        <v>76</v>
      </c>
    </row>
    <row r="20" spans="1:8" ht="15.75" customHeight="1" x14ac:dyDescent="0.2">
      <c r="A20" s="2">
        <v>44560.800413379635</v>
      </c>
      <c r="B20" s="3" t="s">
        <v>77</v>
      </c>
      <c r="C20" s="3" t="s">
        <v>78</v>
      </c>
      <c r="D20" s="3">
        <v>2005181083</v>
      </c>
      <c r="E20" s="3" t="s">
        <v>74</v>
      </c>
      <c r="F20" s="3" t="s">
        <v>75</v>
      </c>
      <c r="G20" s="3" t="s">
        <v>12</v>
      </c>
      <c r="H20" s="3" t="s">
        <v>12</v>
      </c>
    </row>
    <row r="21" spans="1:8" ht="15.75" customHeight="1" x14ac:dyDescent="0.2">
      <c r="A21" s="2">
        <v>44560.819454050928</v>
      </c>
      <c r="B21" s="3" t="s">
        <v>79</v>
      </c>
      <c r="C21" s="3" t="s">
        <v>80</v>
      </c>
      <c r="D21" s="3">
        <v>2005180307</v>
      </c>
      <c r="E21" s="3" t="s">
        <v>21</v>
      </c>
      <c r="F21" s="3" t="s">
        <v>81</v>
      </c>
      <c r="G21" s="3" t="s">
        <v>12</v>
      </c>
      <c r="H21" s="3" t="s">
        <v>81</v>
      </c>
    </row>
    <row r="22" spans="1:8" ht="15.75" customHeight="1" x14ac:dyDescent="0.2">
      <c r="A22" s="2">
        <v>44560.834084456015</v>
      </c>
      <c r="B22" s="3" t="s">
        <v>82</v>
      </c>
      <c r="C22" s="3" t="s">
        <v>83</v>
      </c>
      <c r="D22" s="3">
        <v>2005180366</v>
      </c>
      <c r="E22" s="3" t="s">
        <v>47</v>
      </c>
      <c r="F22" s="3" t="s">
        <v>84</v>
      </c>
      <c r="G22" s="3" t="s">
        <v>12</v>
      </c>
      <c r="H22" s="3" t="s">
        <v>28</v>
      </c>
    </row>
    <row r="23" spans="1:8" ht="12.75" x14ac:dyDescent="0.2">
      <c r="A23" s="2">
        <v>44560.907992048611</v>
      </c>
      <c r="B23" s="3" t="s">
        <v>85</v>
      </c>
      <c r="C23" s="3" t="s">
        <v>86</v>
      </c>
      <c r="D23" s="3">
        <v>2005180397</v>
      </c>
      <c r="E23" s="3" t="s">
        <v>55</v>
      </c>
      <c r="F23" s="3" t="s">
        <v>87</v>
      </c>
      <c r="G23" s="3" t="s">
        <v>17</v>
      </c>
      <c r="H23" s="3" t="s">
        <v>88</v>
      </c>
    </row>
    <row r="24" spans="1:8" ht="12.75" x14ac:dyDescent="0.2">
      <c r="A24" s="2">
        <v>44560.946317557871</v>
      </c>
      <c r="B24" s="3" t="s">
        <v>89</v>
      </c>
      <c r="C24" s="3" t="s">
        <v>90</v>
      </c>
      <c r="D24" s="3">
        <v>2005181262</v>
      </c>
      <c r="E24" s="3" t="s">
        <v>21</v>
      </c>
      <c r="F24" s="3" t="s">
        <v>91</v>
      </c>
      <c r="G24" s="3" t="s">
        <v>12</v>
      </c>
      <c r="H24" s="3" t="s">
        <v>91</v>
      </c>
    </row>
    <row r="25" spans="1:8" ht="12.75" x14ac:dyDescent="0.2">
      <c r="A25" s="2">
        <v>44560.94777157408</v>
      </c>
      <c r="B25" s="3" t="s">
        <v>92</v>
      </c>
      <c r="C25" s="3" t="s">
        <v>93</v>
      </c>
      <c r="D25" s="3">
        <v>2005181179</v>
      </c>
      <c r="E25" s="3" t="s">
        <v>21</v>
      </c>
      <c r="F25" s="3" t="s">
        <v>94</v>
      </c>
      <c r="G25" s="3" t="s">
        <v>12</v>
      </c>
      <c r="H25" s="3" t="s">
        <v>94</v>
      </c>
    </row>
    <row r="26" spans="1:8" ht="12.75" x14ac:dyDescent="0.2">
      <c r="A26" s="2">
        <v>44561.028141365736</v>
      </c>
      <c r="B26" s="3" t="s">
        <v>95</v>
      </c>
      <c r="C26" s="3" t="s">
        <v>96</v>
      </c>
      <c r="D26" s="3">
        <v>2022180672</v>
      </c>
      <c r="E26" s="3" t="s">
        <v>43</v>
      </c>
      <c r="F26" s="3" t="s">
        <v>97</v>
      </c>
      <c r="G26" s="3" t="s">
        <v>17</v>
      </c>
      <c r="H26" s="3" t="s">
        <v>97</v>
      </c>
    </row>
    <row r="27" spans="1:8" ht="12.75" x14ac:dyDescent="0.2">
      <c r="A27" s="2">
        <v>44561.40919961805</v>
      </c>
      <c r="B27" s="3" t="s">
        <v>98</v>
      </c>
      <c r="C27" s="3" t="s">
        <v>99</v>
      </c>
      <c r="D27" s="3">
        <v>2005181146</v>
      </c>
      <c r="E27" s="3" t="s">
        <v>74</v>
      </c>
      <c r="F27" s="3" t="s">
        <v>100</v>
      </c>
      <c r="G27" s="3" t="s">
        <v>17</v>
      </c>
      <c r="H27" s="3" t="s">
        <v>100</v>
      </c>
    </row>
    <row r="28" spans="1:8" ht="12.75" x14ac:dyDescent="0.2">
      <c r="A28" s="2">
        <v>44561.427361319445</v>
      </c>
      <c r="B28" s="3" t="s">
        <v>101</v>
      </c>
      <c r="C28" s="3" t="s">
        <v>102</v>
      </c>
      <c r="D28" s="3">
        <v>2005181249</v>
      </c>
      <c r="E28" s="3" t="s">
        <v>21</v>
      </c>
      <c r="F28" s="3" t="s">
        <v>103</v>
      </c>
      <c r="G28" s="3" t="s">
        <v>12</v>
      </c>
      <c r="H28" s="3" t="s">
        <v>103</v>
      </c>
    </row>
    <row r="29" spans="1:8" ht="12.75" x14ac:dyDescent="0.2">
      <c r="A29" s="2">
        <v>44561.485321053246</v>
      </c>
      <c r="B29" s="3" t="s">
        <v>104</v>
      </c>
      <c r="C29" s="3" t="s">
        <v>105</v>
      </c>
      <c r="D29" s="3">
        <v>2005180533</v>
      </c>
      <c r="E29" s="3" t="s">
        <v>21</v>
      </c>
      <c r="F29" s="3" t="s">
        <v>106</v>
      </c>
      <c r="G29" s="3" t="s">
        <v>12</v>
      </c>
      <c r="H29" s="3" t="s">
        <v>106</v>
      </c>
    </row>
    <row r="30" spans="1:8" ht="12.75" x14ac:dyDescent="0.2">
      <c r="A30" s="2">
        <v>44561.512487094908</v>
      </c>
      <c r="B30" s="3" t="s">
        <v>107</v>
      </c>
      <c r="C30" s="3" t="s">
        <v>108</v>
      </c>
      <c r="D30" s="3">
        <v>2005180486</v>
      </c>
      <c r="E30" s="3" t="s">
        <v>21</v>
      </c>
      <c r="F30" s="3" t="s">
        <v>109</v>
      </c>
      <c r="G30" s="3" t="s">
        <v>12</v>
      </c>
      <c r="H30" s="3" t="s">
        <v>110</v>
      </c>
    </row>
    <row r="31" spans="1:8" ht="12.75" x14ac:dyDescent="0.2">
      <c r="A31" s="2">
        <v>44561.637816574075</v>
      </c>
      <c r="B31" s="3" t="s">
        <v>111</v>
      </c>
      <c r="C31" s="3" t="s">
        <v>112</v>
      </c>
      <c r="D31" s="3">
        <v>2022181035</v>
      </c>
      <c r="E31" s="3" t="s">
        <v>113</v>
      </c>
      <c r="F31" s="3" t="s">
        <v>114</v>
      </c>
      <c r="G31" s="3" t="s">
        <v>17</v>
      </c>
      <c r="H31" s="3" t="s">
        <v>114</v>
      </c>
    </row>
    <row r="32" spans="1:8" ht="12.75" x14ac:dyDescent="0.2">
      <c r="A32" s="2">
        <v>44561.638417893519</v>
      </c>
      <c r="B32" s="3" t="s">
        <v>115</v>
      </c>
      <c r="C32" s="3" t="s">
        <v>116</v>
      </c>
      <c r="D32" s="3">
        <v>2022181017</v>
      </c>
      <c r="E32" s="3" t="s">
        <v>113</v>
      </c>
      <c r="F32" s="3" t="s">
        <v>114</v>
      </c>
      <c r="G32" s="3" t="s">
        <v>17</v>
      </c>
      <c r="H32" s="3" t="s">
        <v>114</v>
      </c>
    </row>
    <row r="33" spans="1:8" ht="12.75" x14ac:dyDescent="0.2">
      <c r="A33" s="2">
        <v>44561.638709143517</v>
      </c>
      <c r="B33" s="3" t="s">
        <v>117</v>
      </c>
      <c r="C33" s="3" t="s">
        <v>118</v>
      </c>
      <c r="D33" s="3">
        <v>2022180077</v>
      </c>
      <c r="E33" s="3" t="s">
        <v>113</v>
      </c>
      <c r="F33" s="3" t="s">
        <v>114</v>
      </c>
      <c r="G33" s="3" t="s">
        <v>17</v>
      </c>
      <c r="H33" s="3" t="s">
        <v>114</v>
      </c>
    </row>
    <row r="34" spans="1:8" ht="12.75" x14ac:dyDescent="0.2">
      <c r="A34" s="2">
        <v>44561.650428425928</v>
      </c>
      <c r="B34" s="3" t="s">
        <v>119</v>
      </c>
      <c r="C34" s="3" t="s">
        <v>120</v>
      </c>
      <c r="D34" s="3">
        <v>2005181289</v>
      </c>
      <c r="E34" s="3" t="s">
        <v>65</v>
      </c>
      <c r="F34" s="3" t="s">
        <v>121</v>
      </c>
      <c r="G34" s="3" t="s">
        <v>12</v>
      </c>
      <c r="H34" s="3" t="s">
        <v>32</v>
      </c>
    </row>
    <row r="35" spans="1:8" ht="12.75" x14ac:dyDescent="0.2">
      <c r="A35" s="2">
        <v>44561.657130497682</v>
      </c>
      <c r="B35" s="3" t="s">
        <v>122</v>
      </c>
      <c r="C35" s="3" t="s">
        <v>123</v>
      </c>
      <c r="D35" s="3">
        <v>2022180138</v>
      </c>
      <c r="E35" s="3" t="s">
        <v>43</v>
      </c>
      <c r="F35" s="3" t="s">
        <v>124</v>
      </c>
      <c r="G35" s="3" t="s">
        <v>12</v>
      </c>
      <c r="H35" s="3" t="s">
        <v>12</v>
      </c>
    </row>
    <row r="36" spans="1:8" ht="12.75" x14ac:dyDescent="0.2">
      <c r="A36" s="2">
        <v>44561.659826597221</v>
      </c>
      <c r="B36" s="3" t="s">
        <v>125</v>
      </c>
      <c r="C36" s="3" t="s">
        <v>126</v>
      </c>
      <c r="D36" s="3">
        <v>2022180033</v>
      </c>
      <c r="E36" s="3" t="s">
        <v>127</v>
      </c>
      <c r="F36" s="3" t="s">
        <v>128</v>
      </c>
      <c r="G36" s="3" t="s">
        <v>12</v>
      </c>
      <c r="H36" s="3" t="s">
        <v>129</v>
      </c>
    </row>
    <row r="37" spans="1:8" ht="12.75" x14ac:dyDescent="0.2">
      <c r="A37" s="2">
        <v>44561.675170046292</v>
      </c>
      <c r="B37" s="3" t="s">
        <v>130</v>
      </c>
      <c r="C37" s="3" t="s">
        <v>131</v>
      </c>
      <c r="D37" s="3">
        <v>2005181218</v>
      </c>
      <c r="E37" s="3" t="s">
        <v>21</v>
      </c>
      <c r="F37" s="3" t="s">
        <v>132</v>
      </c>
      <c r="G37" s="3" t="s">
        <v>12</v>
      </c>
      <c r="H37" s="3" t="s">
        <v>132</v>
      </c>
    </row>
    <row r="38" spans="1:8" ht="12.75" x14ac:dyDescent="0.2">
      <c r="A38" s="2">
        <v>44561.694364953699</v>
      </c>
      <c r="B38" s="3" t="s">
        <v>133</v>
      </c>
      <c r="C38" s="3" t="s">
        <v>134</v>
      </c>
      <c r="D38" s="3">
        <v>2005180256</v>
      </c>
      <c r="E38" s="3" t="s">
        <v>21</v>
      </c>
      <c r="F38" s="3" t="s">
        <v>135</v>
      </c>
      <c r="G38" s="3" t="s">
        <v>12</v>
      </c>
      <c r="H38" s="3" t="s">
        <v>12</v>
      </c>
    </row>
    <row r="39" spans="1:8" ht="12.75" x14ac:dyDescent="0.2">
      <c r="A39" s="2">
        <v>44561.702615937495</v>
      </c>
      <c r="B39" s="3" t="s">
        <v>136</v>
      </c>
      <c r="C39" s="3" t="s">
        <v>137</v>
      </c>
      <c r="D39" s="3">
        <v>2022180069</v>
      </c>
      <c r="E39" s="3" t="s">
        <v>113</v>
      </c>
      <c r="F39" s="3" t="s">
        <v>100</v>
      </c>
      <c r="G39" s="3" t="s">
        <v>17</v>
      </c>
      <c r="H39" s="3" t="s">
        <v>100</v>
      </c>
    </row>
    <row r="40" spans="1:8" ht="12.75" x14ac:dyDescent="0.2">
      <c r="A40" s="2">
        <v>44561.716008472227</v>
      </c>
      <c r="B40" s="3" t="s">
        <v>138</v>
      </c>
      <c r="C40" s="3" t="s">
        <v>139</v>
      </c>
      <c r="D40" s="3">
        <v>2022181038</v>
      </c>
      <c r="E40" s="3" t="s">
        <v>140</v>
      </c>
      <c r="F40" s="3" t="s">
        <v>141</v>
      </c>
      <c r="G40" s="3" t="s">
        <v>12</v>
      </c>
      <c r="H40" s="3" t="s">
        <v>141</v>
      </c>
    </row>
    <row r="41" spans="1:8" ht="12.75" x14ac:dyDescent="0.2">
      <c r="A41" s="2">
        <v>44561.719499050931</v>
      </c>
      <c r="B41" s="3" t="s">
        <v>138</v>
      </c>
      <c r="C41" s="3" t="s">
        <v>139</v>
      </c>
      <c r="D41" s="3">
        <v>2022181038</v>
      </c>
      <c r="E41" s="3" t="s">
        <v>140</v>
      </c>
      <c r="F41" s="3" t="s">
        <v>141</v>
      </c>
      <c r="G41" s="3" t="s">
        <v>12</v>
      </c>
      <c r="H41" s="3" t="s">
        <v>142</v>
      </c>
    </row>
    <row r="42" spans="1:8" ht="12.75" x14ac:dyDescent="0.2">
      <c r="A42" s="2">
        <v>44561.847054594909</v>
      </c>
      <c r="B42" s="3" t="s">
        <v>143</v>
      </c>
      <c r="C42" s="3" t="s">
        <v>144</v>
      </c>
      <c r="D42" s="3">
        <v>2005181018</v>
      </c>
      <c r="E42" s="3" t="s">
        <v>47</v>
      </c>
      <c r="F42" s="3" t="s">
        <v>145</v>
      </c>
      <c r="G42" s="3" t="s">
        <v>12</v>
      </c>
      <c r="H42" s="3" t="s">
        <v>32</v>
      </c>
    </row>
    <row r="43" spans="1:8" ht="12.75" x14ac:dyDescent="0.2">
      <c r="A43" s="2">
        <v>44561.899438449072</v>
      </c>
      <c r="B43" s="3" t="s">
        <v>146</v>
      </c>
      <c r="C43" s="3" t="s">
        <v>147</v>
      </c>
      <c r="D43" s="3">
        <v>2005181339</v>
      </c>
      <c r="E43" s="3" t="s">
        <v>148</v>
      </c>
      <c r="F43" s="3" t="s">
        <v>149</v>
      </c>
      <c r="G43" s="3" t="s">
        <v>17</v>
      </c>
      <c r="H43" s="3" t="s">
        <v>150</v>
      </c>
    </row>
    <row r="44" spans="1:8" ht="12.75" x14ac:dyDescent="0.2">
      <c r="A44" s="2">
        <v>44561.927745555557</v>
      </c>
      <c r="B44" s="3" t="s">
        <v>151</v>
      </c>
      <c r="C44" s="3" t="s">
        <v>152</v>
      </c>
      <c r="D44" s="3">
        <v>2005181157</v>
      </c>
      <c r="E44" s="3" t="s">
        <v>21</v>
      </c>
      <c r="F44" s="3" t="s">
        <v>153</v>
      </c>
      <c r="G44" s="3" t="s">
        <v>12</v>
      </c>
      <c r="H44" s="3" t="s">
        <v>23</v>
      </c>
    </row>
    <row r="45" spans="1:8" ht="12.75" x14ac:dyDescent="0.2">
      <c r="A45" s="2">
        <v>44561.979245636576</v>
      </c>
      <c r="B45" s="3" t="s">
        <v>154</v>
      </c>
      <c r="C45" s="3" t="s">
        <v>155</v>
      </c>
      <c r="D45" s="3">
        <v>2005181315</v>
      </c>
      <c r="E45" s="3" t="s">
        <v>148</v>
      </c>
      <c r="F45" s="3" t="s">
        <v>150</v>
      </c>
      <c r="G45" s="3" t="s">
        <v>17</v>
      </c>
      <c r="H45" s="3" t="s">
        <v>149</v>
      </c>
    </row>
    <row r="46" spans="1:8" ht="12.75" x14ac:dyDescent="0.2">
      <c r="A46" s="2">
        <v>44562.410169895833</v>
      </c>
      <c r="B46" s="3" t="s">
        <v>156</v>
      </c>
      <c r="C46" s="3" t="s">
        <v>157</v>
      </c>
      <c r="D46" s="3">
        <v>2022180172</v>
      </c>
      <c r="E46" s="3" t="s">
        <v>127</v>
      </c>
      <c r="F46" s="3" t="s">
        <v>158</v>
      </c>
      <c r="G46" s="3" t="s">
        <v>12</v>
      </c>
      <c r="H46" s="3" t="s">
        <v>12</v>
      </c>
    </row>
    <row r="47" spans="1:8" ht="12.75" x14ac:dyDescent="0.2">
      <c r="A47" s="2">
        <v>44562.498061458333</v>
      </c>
      <c r="B47" s="3" t="s">
        <v>159</v>
      </c>
      <c r="C47" s="3" t="s">
        <v>160</v>
      </c>
      <c r="D47" s="3">
        <v>2005180093</v>
      </c>
      <c r="E47" s="3" t="s">
        <v>161</v>
      </c>
      <c r="F47" s="3" t="s">
        <v>162</v>
      </c>
      <c r="G47" s="3" t="s">
        <v>17</v>
      </c>
      <c r="H47" s="3" t="s">
        <v>162</v>
      </c>
    </row>
    <row r="48" spans="1:8" ht="12.75" x14ac:dyDescent="0.2">
      <c r="A48" s="2">
        <v>44562.558948518519</v>
      </c>
      <c r="B48" s="3" t="s">
        <v>163</v>
      </c>
      <c r="C48" s="3" t="s">
        <v>164</v>
      </c>
      <c r="D48" s="3">
        <v>2005180077</v>
      </c>
      <c r="E48" s="3" t="s">
        <v>47</v>
      </c>
      <c r="F48" s="3" t="s">
        <v>165</v>
      </c>
      <c r="G48" s="3" t="s">
        <v>12</v>
      </c>
      <c r="H48" s="3" t="s">
        <v>12</v>
      </c>
    </row>
    <row r="49" spans="1:8" ht="12.75" x14ac:dyDescent="0.2">
      <c r="A49" s="2">
        <v>44562.562912326393</v>
      </c>
      <c r="B49" s="3" t="s">
        <v>166</v>
      </c>
      <c r="C49" s="3" t="s">
        <v>167</v>
      </c>
      <c r="D49" s="3">
        <v>2026180052</v>
      </c>
      <c r="E49" s="3" t="s">
        <v>168</v>
      </c>
      <c r="F49" s="3" t="s">
        <v>169</v>
      </c>
      <c r="G49" s="3" t="s">
        <v>12</v>
      </c>
      <c r="H49" s="3" t="s">
        <v>76</v>
      </c>
    </row>
    <row r="50" spans="1:8" ht="12.75" x14ac:dyDescent="0.2">
      <c r="A50" s="2">
        <v>44562.655502708338</v>
      </c>
      <c r="B50" s="3" t="s">
        <v>170</v>
      </c>
      <c r="C50" s="3" t="s">
        <v>171</v>
      </c>
      <c r="D50" s="3">
        <v>2005180452</v>
      </c>
      <c r="E50" s="3" t="s">
        <v>21</v>
      </c>
      <c r="F50" s="3" t="s">
        <v>172</v>
      </c>
      <c r="G50" s="3" t="s">
        <v>12</v>
      </c>
      <c r="H50" s="3" t="s">
        <v>12</v>
      </c>
    </row>
    <row r="51" spans="1:8" ht="12.75" x14ac:dyDescent="0.2">
      <c r="A51" s="2">
        <v>44562.829293495372</v>
      </c>
      <c r="B51" s="3" t="s">
        <v>173</v>
      </c>
      <c r="C51" s="3" t="s">
        <v>174</v>
      </c>
      <c r="D51" s="3">
        <v>2005180073</v>
      </c>
      <c r="E51" s="3" t="s">
        <v>55</v>
      </c>
      <c r="F51" s="3">
        <v>588</v>
      </c>
      <c r="G51" s="3" t="s">
        <v>17</v>
      </c>
      <c r="H51" s="3">
        <v>601</v>
      </c>
    </row>
    <row r="52" spans="1:8" ht="12.75" x14ac:dyDescent="0.2">
      <c r="A52" s="2">
        <v>44562.830496458337</v>
      </c>
      <c r="B52" s="3" t="s">
        <v>175</v>
      </c>
      <c r="C52" s="3" t="s">
        <v>176</v>
      </c>
      <c r="D52" s="3">
        <v>2005180127</v>
      </c>
      <c r="E52" s="3" t="s">
        <v>55</v>
      </c>
      <c r="F52" s="3" t="s">
        <v>177</v>
      </c>
      <c r="G52" s="3" t="s">
        <v>17</v>
      </c>
      <c r="H52" s="3" t="s">
        <v>178</v>
      </c>
    </row>
    <row r="53" spans="1:8" ht="12.75" x14ac:dyDescent="0.2">
      <c r="A53" s="2">
        <v>44562.84463133102</v>
      </c>
      <c r="B53" s="3" t="s">
        <v>179</v>
      </c>
      <c r="C53" s="3" t="s">
        <v>180</v>
      </c>
      <c r="D53" s="3">
        <v>2005180175</v>
      </c>
      <c r="E53" s="3" t="s">
        <v>47</v>
      </c>
      <c r="F53" s="3" t="s">
        <v>181</v>
      </c>
      <c r="G53" s="3" t="s">
        <v>17</v>
      </c>
      <c r="H53" s="3" t="s">
        <v>181</v>
      </c>
    </row>
    <row r="54" spans="1:8" ht="12.75" x14ac:dyDescent="0.2">
      <c r="A54" s="2">
        <v>44562.844904328704</v>
      </c>
      <c r="B54" s="3" t="s">
        <v>182</v>
      </c>
      <c r="C54" s="3" t="s">
        <v>183</v>
      </c>
      <c r="D54" s="3">
        <v>2005180103</v>
      </c>
      <c r="E54" s="3" t="s">
        <v>47</v>
      </c>
      <c r="F54" s="3" t="s">
        <v>181</v>
      </c>
      <c r="G54" s="3" t="s">
        <v>17</v>
      </c>
      <c r="H54" s="3" t="s">
        <v>181</v>
      </c>
    </row>
    <row r="55" spans="1:8" ht="12.75" x14ac:dyDescent="0.2">
      <c r="A55" s="2">
        <v>44562.893548622684</v>
      </c>
      <c r="B55" s="3" t="s">
        <v>184</v>
      </c>
      <c r="C55" s="3" t="s">
        <v>185</v>
      </c>
      <c r="D55" s="3">
        <v>2022181064</v>
      </c>
      <c r="E55" s="3" t="s">
        <v>43</v>
      </c>
      <c r="F55" s="3" t="s">
        <v>186</v>
      </c>
      <c r="G55" s="3" t="s">
        <v>17</v>
      </c>
      <c r="H55" s="3" t="s">
        <v>187</v>
      </c>
    </row>
    <row r="56" spans="1:8" ht="12.75" x14ac:dyDescent="0.2">
      <c r="A56" s="2">
        <v>44562.902254398148</v>
      </c>
      <c r="B56" s="3" t="s">
        <v>188</v>
      </c>
      <c r="C56" s="3" t="s">
        <v>189</v>
      </c>
      <c r="D56" s="3">
        <v>2022181002</v>
      </c>
      <c r="E56" s="3" t="s">
        <v>43</v>
      </c>
      <c r="F56" s="3" t="s">
        <v>187</v>
      </c>
      <c r="G56" s="3" t="s">
        <v>17</v>
      </c>
      <c r="H56" s="3" t="s">
        <v>186</v>
      </c>
    </row>
    <row r="57" spans="1:8" ht="12.75" x14ac:dyDescent="0.2">
      <c r="A57" s="2">
        <v>44563.033572175926</v>
      </c>
      <c r="B57" s="3" t="s">
        <v>190</v>
      </c>
      <c r="C57" s="3" t="s">
        <v>191</v>
      </c>
      <c r="D57" s="3">
        <v>2005181193</v>
      </c>
      <c r="E57" s="3" t="s">
        <v>26</v>
      </c>
      <c r="F57" s="3" t="s">
        <v>192</v>
      </c>
      <c r="G57" s="3" t="s">
        <v>12</v>
      </c>
      <c r="H57" s="3" t="s">
        <v>192</v>
      </c>
    </row>
    <row r="58" spans="1:8" ht="12.75" x14ac:dyDescent="0.2">
      <c r="A58" s="2">
        <v>44563.498091851856</v>
      </c>
      <c r="B58" s="3" t="s">
        <v>193</v>
      </c>
      <c r="C58" s="3" t="s">
        <v>194</v>
      </c>
      <c r="D58" s="3">
        <v>2022181030</v>
      </c>
      <c r="E58" s="3" t="s">
        <v>113</v>
      </c>
      <c r="F58" s="3" t="s">
        <v>195</v>
      </c>
      <c r="G58" s="3" t="s">
        <v>12</v>
      </c>
      <c r="H58" s="3" t="s">
        <v>12</v>
      </c>
    </row>
    <row r="59" spans="1:8" ht="12.75" x14ac:dyDescent="0.2">
      <c r="A59" s="2">
        <v>44563.514396041668</v>
      </c>
      <c r="B59" s="3" t="s">
        <v>196</v>
      </c>
      <c r="C59" s="3" t="s">
        <v>197</v>
      </c>
      <c r="D59" s="3">
        <v>2005180002</v>
      </c>
      <c r="E59" s="3" t="s">
        <v>51</v>
      </c>
      <c r="F59" s="3" t="s">
        <v>198</v>
      </c>
      <c r="G59" s="3" t="s">
        <v>12</v>
      </c>
      <c r="H59" s="3" t="s">
        <v>12</v>
      </c>
    </row>
    <row r="60" spans="1:8" ht="12.75" x14ac:dyDescent="0.2">
      <c r="A60" s="2">
        <v>44563.563613865743</v>
      </c>
      <c r="B60" s="3" t="s">
        <v>199</v>
      </c>
      <c r="C60" s="3" t="s">
        <v>200</v>
      </c>
      <c r="D60" s="3">
        <v>2022180178</v>
      </c>
      <c r="E60" s="3" t="s">
        <v>113</v>
      </c>
      <c r="F60" s="3" t="s">
        <v>201</v>
      </c>
      <c r="G60" s="3" t="s">
        <v>12</v>
      </c>
      <c r="H60" s="3" t="s">
        <v>12</v>
      </c>
    </row>
    <row r="61" spans="1:8" ht="12.75" x14ac:dyDescent="0.2">
      <c r="A61" s="2">
        <v>44563.633693414347</v>
      </c>
      <c r="B61" s="3" t="s">
        <v>202</v>
      </c>
      <c r="C61" s="3" t="s">
        <v>203</v>
      </c>
      <c r="D61" s="3">
        <v>2005181008</v>
      </c>
      <c r="E61" s="3" t="s">
        <v>26</v>
      </c>
      <c r="F61" s="3" t="s">
        <v>204</v>
      </c>
      <c r="G61" s="3" t="s">
        <v>12</v>
      </c>
      <c r="H61" s="3" t="s">
        <v>12</v>
      </c>
    </row>
    <row r="62" spans="1:8" ht="12.75" x14ac:dyDescent="0.2">
      <c r="A62" s="2">
        <v>44563.652287430552</v>
      </c>
      <c r="B62" s="3" t="s">
        <v>205</v>
      </c>
      <c r="C62" s="3" t="s">
        <v>206</v>
      </c>
      <c r="D62" s="3">
        <v>2005181269</v>
      </c>
      <c r="E62" s="3" t="s">
        <v>65</v>
      </c>
      <c r="F62" s="3" t="s">
        <v>207</v>
      </c>
      <c r="G62" s="3" t="s">
        <v>12</v>
      </c>
      <c r="H62" s="3" t="s">
        <v>28</v>
      </c>
    </row>
    <row r="63" spans="1:8" ht="12.75" x14ac:dyDescent="0.2">
      <c r="A63" s="2">
        <v>44563.653716840279</v>
      </c>
      <c r="B63" s="3" t="s">
        <v>205</v>
      </c>
      <c r="C63" s="3" t="s">
        <v>206</v>
      </c>
      <c r="D63" s="3">
        <v>2005181269</v>
      </c>
      <c r="E63" s="3" t="s">
        <v>65</v>
      </c>
      <c r="F63" s="3" t="s">
        <v>207</v>
      </c>
      <c r="G63" s="3" t="s">
        <v>12</v>
      </c>
      <c r="H63" s="3" t="s">
        <v>28</v>
      </c>
    </row>
    <row r="64" spans="1:8" ht="12.75" x14ac:dyDescent="0.2">
      <c r="A64" s="2">
        <v>44563.655893703704</v>
      </c>
      <c r="B64" s="3" t="s">
        <v>208</v>
      </c>
      <c r="C64" s="3" t="s">
        <v>209</v>
      </c>
      <c r="D64" s="3">
        <v>2005170434</v>
      </c>
      <c r="E64" s="3" t="s">
        <v>60</v>
      </c>
      <c r="F64" s="3" t="s">
        <v>210</v>
      </c>
      <c r="G64" s="3" t="s">
        <v>12</v>
      </c>
      <c r="H64" s="3" t="s">
        <v>12</v>
      </c>
    </row>
    <row r="65" spans="1:8" ht="12.75" x14ac:dyDescent="0.2">
      <c r="A65" s="2">
        <v>44563.776713229163</v>
      </c>
      <c r="B65" s="3" t="s">
        <v>211</v>
      </c>
      <c r="C65" s="3" t="s">
        <v>212</v>
      </c>
      <c r="D65" s="3">
        <v>2022180133</v>
      </c>
      <c r="E65" s="3" t="s">
        <v>113</v>
      </c>
      <c r="F65" s="3" t="s">
        <v>213</v>
      </c>
      <c r="G65" s="3" t="s">
        <v>12</v>
      </c>
      <c r="H65" s="3" t="s">
        <v>12</v>
      </c>
    </row>
    <row r="66" spans="1:8" ht="12.75" x14ac:dyDescent="0.2">
      <c r="A66" s="2">
        <v>44563.796530729167</v>
      </c>
      <c r="B66" s="3" t="s">
        <v>214</v>
      </c>
      <c r="C66" s="3" t="s">
        <v>215</v>
      </c>
      <c r="D66" s="3">
        <v>2005180109</v>
      </c>
      <c r="E66" s="3" t="s">
        <v>55</v>
      </c>
      <c r="F66" s="3" t="s">
        <v>216</v>
      </c>
      <c r="G66" s="3" t="s">
        <v>12</v>
      </c>
      <c r="H66" s="3" t="s">
        <v>12</v>
      </c>
    </row>
    <row r="67" spans="1:8" ht="12.75" x14ac:dyDescent="0.2">
      <c r="A67" s="2">
        <v>44563.817371793979</v>
      </c>
      <c r="B67" s="3" t="s">
        <v>217</v>
      </c>
      <c r="C67" s="3" t="s">
        <v>218</v>
      </c>
      <c r="D67" s="3">
        <v>2022180048</v>
      </c>
      <c r="E67" s="3" t="s">
        <v>113</v>
      </c>
      <c r="F67" s="3" t="s">
        <v>219</v>
      </c>
      <c r="G67" s="3" t="s">
        <v>12</v>
      </c>
      <c r="H67" s="3" t="s">
        <v>220</v>
      </c>
    </row>
    <row r="68" spans="1:8" ht="12.75" x14ac:dyDescent="0.2">
      <c r="A68" s="2">
        <v>44563.841001388893</v>
      </c>
      <c r="B68" s="3" t="s">
        <v>221</v>
      </c>
      <c r="C68" s="3" t="s">
        <v>222</v>
      </c>
      <c r="D68" s="3">
        <v>2005181199</v>
      </c>
      <c r="E68" s="3" t="s">
        <v>51</v>
      </c>
      <c r="F68" s="3" t="s">
        <v>223</v>
      </c>
      <c r="G68" s="3" t="s">
        <v>12</v>
      </c>
      <c r="H68" s="3" t="s">
        <v>12</v>
      </c>
    </row>
    <row r="69" spans="1:8" ht="12.75" x14ac:dyDescent="0.2">
      <c r="A69" s="2">
        <v>44564.347653634264</v>
      </c>
      <c r="B69" s="3" t="s">
        <v>224</v>
      </c>
      <c r="C69" s="3" t="s">
        <v>225</v>
      </c>
      <c r="D69" s="3">
        <v>2022180013</v>
      </c>
      <c r="E69" s="3" t="s">
        <v>43</v>
      </c>
      <c r="F69" s="3" t="s">
        <v>226</v>
      </c>
      <c r="G69" s="3" t="s">
        <v>12</v>
      </c>
      <c r="H69" s="3" t="s">
        <v>12</v>
      </c>
    </row>
    <row r="70" spans="1:8" ht="12.75" x14ac:dyDescent="0.2">
      <c r="A70" s="2">
        <v>44564.356111655092</v>
      </c>
      <c r="B70" s="3" t="s">
        <v>227</v>
      </c>
      <c r="C70" s="3" t="s">
        <v>228</v>
      </c>
      <c r="D70" s="3">
        <v>2005180408</v>
      </c>
      <c r="E70" s="3" t="s">
        <v>10</v>
      </c>
      <c r="F70" s="3" t="s">
        <v>229</v>
      </c>
      <c r="G70" s="3" t="s">
        <v>12</v>
      </c>
      <c r="H70" s="3" t="s">
        <v>12</v>
      </c>
    </row>
    <row r="71" spans="1:8" ht="12.75" x14ac:dyDescent="0.2">
      <c r="A71" s="2">
        <v>44564.358400532408</v>
      </c>
      <c r="B71" s="3" t="s">
        <v>230</v>
      </c>
      <c r="C71" s="3" t="s">
        <v>231</v>
      </c>
      <c r="D71" s="3">
        <v>2005180096</v>
      </c>
      <c r="E71" s="3" t="s">
        <v>148</v>
      </c>
      <c r="F71" s="3" t="s">
        <v>232</v>
      </c>
      <c r="G71" s="3" t="s">
        <v>12</v>
      </c>
      <c r="H71" s="3" t="s">
        <v>12</v>
      </c>
    </row>
    <row r="72" spans="1:8" ht="12.75" x14ac:dyDescent="0.2">
      <c r="A72" s="2">
        <v>44564.385432847223</v>
      </c>
      <c r="B72" s="3" t="s">
        <v>233</v>
      </c>
      <c r="C72" s="3" t="s">
        <v>234</v>
      </c>
      <c r="D72" s="3">
        <v>2005180559</v>
      </c>
      <c r="E72" s="3" t="s">
        <v>21</v>
      </c>
      <c r="F72" s="3" t="s">
        <v>235</v>
      </c>
      <c r="G72" s="3" t="s">
        <v>12</v>
      </c>
      <c r="H72" s="3" t="s">
        <v>12</v>
      </c>
    </row>
    <row r="73" spans="1:8" ht="12.75" x14ac:dyDescent="0.2">
      <c r="A73" s="2">
        <v>44564.39776206018</v>
      </c>
      <c r="B73" s="3" t="s">
        <v>236</v>
      </c>
      <c r="C73" s="3" t="s">
        <v>237</v>
      </c>
      <c r="D73" s="3">
        <v>2005180504</v>
      </c>
      <c r="E73" s="3" t="s">
        <v>55</v>
      </c>
      <c r="F73" s="3" t="s">
        <v>238</v>
      </c>
      <c r="G73" s="3" t="s">
        <v>17</v>
      </c>
      <c r="H73" s="3" t="s">
        <v>239</v>
      </c>
    </row>
    <row r="74" spans="1:8" ht="12.75" x14ac:dyDescent="0.2">
      <c r="A74" s="2">
        <v>44564.408436967591</v>
      </c>
      <c r="B74" s="3" t="s">
        <v>240</v>
      </c>
      <c r="C74" s="3" t="s">
        <v>241</v>
      </c>
      <c r="D74" s="3">
        <v>2005181107</v>
      </c>
      <c r="E74" s="3" t="s">
        <v>15</v>
      </c>
      <c r="F74" s="3" t="s">
        <v>242</v>
      </c>
      <c r="G74" s="3" t="s">
        <v>12</v>
      </c>
      <c r="H74" s="3" t="s">
        <v>12</v>
      </c>
    </row>
    <row r="75" spans="1:8" ht="12.75" x14ac:dyDescent="0.2">
      <c r="A75" s="2">
        <v>44564.408476875004</v>
      </c>
      <c r="B75" s="3" t="s">
        <v>243</v>
      </c>
      <c r="C75" s="3" t="s">
        <v>244</v>
      </c>
      <c r="D75" s="3">
        <v>2005180174</v>
      </c>
      <c r="E75" s="3" t="s">
        <v>47</v>
      </c>
      <c r="F75" s="3" t="s">
        <v>245</v>
      </c>
      <c r="G75" s="3" t="s">
        <v>12</v>
      </c>
      <c r="H75" s="3" t="s">
        <v>12</v>
      </c>
    </row>
    <row r="76" spans="1:8" ht="12.75" x14ac:dyDescent="0.2">
      <c r="A76" s="2">
        <v>44564.476493344904</v>
      </c>
      <c r="B76" s="3" t="s">
        <v>246</v>
      </c>
      <c r="C76" s="3" t="s">
        <v>247</v>
      </c>
      <c r="D76" s="3">
        <v>2005180508</v>
      </c>
      <c r="E76" s="3" t="s">
        <v>74</v>
      </c>
      <c r="F76" s="3" t="s">
        <v>248</v>
      </c>
      <c r="G76" s="3" t="s">
        <v>12</v>
      </c>
      <c r="H76" s="3" t="s">
        <v>12</v>
      </c>
    </row>
    <row r="77" spans="1:8" ht="12.75" x14ac:dyDescent="0.2">
      <c r="A77" s="2">
        <v>44564.566768726851</v>
      </c>
      <c r="B77" s="3" t="s">
        <v>249</v>
      </c>
      <c r="C77" s="3" t="s">
        <v>250</v>
      </c>
      <c r="D77" s="3">
        <v>2022181043</v>
      </c>
      <c r="E77" s="3" t="s">
        <v>43</v>
      </c>
      <c r="F77" s="3" t="s">
        <v>251</v>
      </c>
      <c r="G77" s="3" t="s">
        <v>17</v>
      </c>
      <c r="H77" s="3" t="s">
        <v>252</v>
      </c>
    </row>
    <row r="78" spans="1:8" ht="12.75" x14ac:dyDescent="0.2">
      <c r="A78" s="2">
        <v>44564.569231990739</v>
      </c>
      <c r="B78" s="3" t="s">
        <v>253</v>
      </c>
      <c r="C78" s="3" t="s">
        <v>254</v>
      </c>
      <c r="D78" s="3">
        <v>2005180987</v>
      </c>
      <c r="E78" s="3" t="s">
        <v>74</v>
      </c>
      <c r="F78" s="3" t="s">
        <v>255</v>
      </c>
      <c r="G78" s="3" t="s">
        <v>17</v>
      </c>
      <c r="H78" s="3" t="s">
        <v>255</v>
      </c>
    </row>
    <row r="79" spans="1:8" ht="12.75" x14ac:dyDescent="0.2">
      <c r="A79" s="2">
        <v>44564.777176064817</v>
      </c>
      <c r="B79" s="3" t="s">
        <v>256</v>
      </c>
      <c r="C79" s="3" t="s">
        <v>257</v>
      </c>
      <c r="D79" s="3">
        <v>2022180092</v>
      </c>
      <c r="E79" s="3" t="s">
        <v>43</v>
      </c>
      <c r="F79" s="3" t="s">
        <v>258</v>
      </c>
      <c r="G79" s="3" t="s">
        <v>12</v>
      </c>
      <c r="H79" s="3" t="s">
        <v>12</v>
      </c>
    </row>
    <row r="80" spans="1:8" ht="12.75" x14ac:dyDescent="0.2">
      <c r="A80" s="2">
        <v>44564.779046180556</v>
      </c>
      <c r="B80" s="3" t="s">
        <v>259</v>
      </c>
      <c r="C80" s="3" t="s">
        <v>260</v>
      </c>
      <c r="D80" s="3">
        <v>2022180055</v>
      </c>
      <c r="E80" s="3" t="s">
        <v>43</v>
      </c>
      <c r="F80" s="3" t="s">
        <v>261</v>
      </c>
      <c r="G80" s="3" t="s">
        <v>12</v>
      </c>
      <c r="H80" s="3" t="s">
        <v>12</v>
      </c>
    </row>
    <row r="81" spans="1:8" ht="12.75" x14ac:dyDescent="0.2">
      <c r="A81" s="2">
        <v>44564.797318229168</v>
      </c>
      <c r="B81" s="3" t="s">
        <v>262</v>
      </c>
      <c r="C81" s="3" t="s">
        <v>263</v>
      </c>
      <c r="D81" s="3">
        <v>2005181293</v>
      </c>
      <c r="E81" s="3" t="s">
        <v>65</v>
      </c>
      <c r="F81" s="3" t="s">
        <v>264</v>
      </c>
      <c r="G81" s="3" t="s">
        <v>12</v>
      </c>
      <c r="H81" s="3" t="s">
        <v>28</v>
      </c>
    </row>
    <row r="82" spans="1:8" ht="12.75" x14ac:dyDescent="0.2">
      <c r="A82" s="2">
        <v>44564.827028043983</v>
      </c>
      <c r="B82" s="3" t="s">
        <v>265</v>
      </c>
      <c r="C82" s="3" t="s">
        <v>266</v>
      </c>
      <c r="D82" s="3">
        <v>2005180427</v>
      </c>
      <c r="E82" s="3" t="s">
        <v>51</v>
      </c>
      <c r="F82" s="3" t="s">
        <v>267</v>
      </c>
      <c r="G82" s="3" t="s">
        <v>12</v>
      </c>
      <c r="H82" s="3" t="s">
        <v>12</v>
      </c>
    </row>
    <row r="83" spans="1:8" ht="12.75" x14ac:dyDescent="0.2">
      <c r="A83" s="2">
        <v>44564.831344178237</v>
      </c>
      <c r="B83" s="3" t="s">
        <v>268</v>
      </c>
      <c r="C83" s="3" t="s">
        <v>269</v>
      </c>
      <c r="D83" s="3">
        <v>2005180081</v>
      </c>
      <c r="E83" s="3" t="s">
        <v>55</v>
      </c>
      <c r="F83" s="3" t="s">
        <v>270</v>
      </c>
      <c r="G83" s="3" t="s">
        <v>12</v>
      </c>
      <c r="H83" s="3" t="s">
        <v>12</v>
      </c>
    </row>
    <row r="84" spans="1:8" ht="12.75" x14ac:dyDescent="0.2">
      <c r="A84" s="2">
        <v>44564.831543090273</v>
      </c>
      <c r="B84" s="3" t="s">
        <v>271</v>
      </c>
      <c r="C84" s="3" t="s">
        <v>272</v>
      </c>
      <c r="D84" s="3">
        <v>2022181019</v>
      </c>
      <c r="E84" s="3" t="s">
        <v>113</v>
      </c>
      <c r="F84" s="3" t="s">
        <v>273</v>
      </c>
      <c r="G84" s="3" t="s">
        <v>12</v>
      </c>
      <c r="H84" s="3" t="s">
        <v>12</v>
      </c>
    </row>
    <row r="85" spans="1:8" ht="12.75" x14ac:dyDescent="0.2">
      <c r="A85" s="2">
        <v>44564.837115162038</v>
      </c>
      <c r="B85" s="3" t="s">
        <v>274</v>
      </c>
      <c r="C85" s="3" t="s">
        <v>275</v>
      </c>
      <c r="D85" s="3">
        <v>2005181131</v>
      </c>
      <c r="E85" s="3" t="s">
        <v>51</v>
      </c>
      <c r="F85" s="3" t="s">
        <v>276</v>
      </c>
      <c r="G85" s="3" t="s">
        <v>12</v>
      </c>
      <c r="H85" s="3" t="s">
        <v>12</v>
      </c>
    </row>
    <row r="86" spans="1:8" ht="12.75" x14ac:dyDescent="0.2">
      <c r="A86" s="2">
        <v>44564.92266862269</v>
      </c>
      <c r="B86" s="3" t="s">
        <v>277</v>
      </c>
      <c r="C86" s="3" t="s">
        <v>278</v>
      </c>
      <c r="D86" s="3">
        <v>2005181138</v>
      </c>
      <c r="E86" s="3" t="s">
        <v>47</v>
      </c>
      <c r="F86" s="3" t="s">
        <v>279</v>
      </c>
      <c r="G86" s="3" t="s">
        <v>12</v>
      </c>
      <c r="H86" s="3" t="s">
        <v>12</v>
      </c>
    </row>
    <row r="87" spans="1:8" ht="12.75" x14ac:dyDescent="0.2">
      <c r="A87" s="2">
        <v>44564.984554305556</v>
      </c>
      <c r="B87" s="3" t="s">
        <v>280</v>
      </c>
      <c r="C87" s="3" t="s">
        <v>281</v>
      </c>
      <c r="D87" s="3">
        <v>2022181008</v>
      </c>
      <c r="E87" s="3" t="s">
        <v>113</v>
      </c>
      <c r="F87" s="3" t="s">
        <v>282</v>
      </c>
      <c r="G87" s="3" t="s">
        <v>12</v>
      </c>
      <c r="H87" s="3" t="s">
        <v>12</v>
      </c>
    </row>
    <row r="88" spans="1:8" ht="12.75" x14ac:dyDescent="0.2">
      <c r="A88" s="2">
        <v>44565.324537812499</v>
      </c>
      <c r="B88" s="3" t="s">
        <v>283</v>
      </c>
      <c r="C88" s="3" t="s">
        <v>284</v>
      </c>
      <c r="D88" s="3">
        <v>2022180154</v>
      </c>
      <c r="E88" s="3" t="s">
        <v>285</v>
      </c>
      <c r="F88" s="3" t="s">
        <v>286</v>
      </c>
      <c r="G88" s="3" t="s">
        <v>12</v>
      </c>
      <c r="H88" s="3" t="s">
        <v>12</v>
      </c>
    </row>
    <row r="89" spans="1:8" ht="12.75" x14ac:dyDescent="0.2">
      <c r="A89" s="2">
        <v>44565.38745918982</v>
      </c>
      <c r="B89" s="3" t="s">
        <v>287</v>
      </c>
      <c r="C89" s="3" t="s">
        <v>288</v>
      </c>
      <c r="D89" s="3">
        <v>2022180573</v>
      </c>
      <c r="E89" s="3" t="s">
        <v>113</v>
      </c>
      <c r="F89" s="3" t="s">
        <v>289</v>
      </c>
      <c r="G89" s="3" t="s">
        <v>12</v>
      </c>
      <c r="H89" s="3" t="s">
        <v>12</v>
      </c>
    </row>
    <row r="90" spans="1:8" ht="12.75" x14ac:dyDescent="0.2">
      <c r="A90" s="2">
        <v>44565.38969744213</v>
      </c>
      <c r="B90" s="3" t="s">
        <v>290</v>
      </c>
      <c r="C90" s="3" t="s">
        <v>291</v>
      </c>
      <c r="D90" s="3">
        <v>2022180142</v>
      </c>
      <c r="E90" s="3" t="s">
        <v>113</v>
      </c>
      <c r="F90" s="3" t="s">
        <v>289</v>
      </c>
      <c r="G90" s="3" t="s">
        <v>12</v>
      </c>
      <c r="H90" s="3" t="s">
        <v>12</v>
      </c>
    </row>
    <row r="91" spans="1:8" ht="12.75" x14ac:dyDescent="0.2">
      <c r="A91" s="2">
        <v>44565.40656747685</v>
      </c>
      <c r="B91" s="3" t="s">
        <v>292</v>
      </c>
      <c r="C91" s="3" t="s">
        <v>293</v>
      </c>
      <c r="D91" s="3">
        <v>2005180356</v>
      </c>
      <c r="E91" s="3" t="s">
        <v>15</v>
      </c>
      <c r="F91" s="3" t="s">
        <v>294</v>
      </c>
      <c r="G91" s="3" t="s">
        <v>12</v>
      </c>
      <c r="H91" s="3" t="s">
        <v>12</v>
      </c>
    </row>
    <row r="92" spans="1:8" ht="12.75" x14ac:dyDescent="0.2">
      <c r="A92" s="2">
        <v>44565.412047048609</v>
      </c>
      <c r="B92" s="3" t="s">
        <v>295</v>
      </c>
      <c r="C92" s="3" t="s">
        <v>296</v>
      </c>
      <c r="D92" s="3">
        <v>2005180151</v>
      </c>
      <c r="E92" s="3" t="s">
        <v>26</v>
      </c>
      <c r="F92" s="3" t="s">
        <v>297</v>
      </c>
      <c r="G92" s="3" t="s">
        <v>12</v>
      </c>
      <c r="H92" s="3" t="s">
        <v>12</v>
      </c>
    </row>
    <row r="93" spans="1:8" ht="12.75" x14ac:dyDescent="0.2">
      <c r="A93" s="2">
        <v>44565.416290590278</v>
      </c>
      <c r="B93" s="3" t="s">
        <v>298</v>
      </c>
      <c r="C93" s="3" t="s">
        <v>299</v>
      </c>
      <c r="D93" s="3">
        <v>2005181363</v>
      </c>
      <c r="E93" s="3" t="s">
        <v>55</v>
      </c>
      <c r="F93" s="3" t="s">
        <v>300</v>
      </c>
      <c r="G93" s="3" t="s">
        <v>17</v>
      </c>
      <c r="H93" s="3" t="s">
        <v>301</v>
      </c>
    </row>
    <row r="94" spans="1:8" ht="12.75" x14ac:dyDescent="0.2">
      <c r="A94" s="2">
        <v>44565.449153831018</v>
      </c>
      <c r="B94" s="3" t="s">
        <v>302</v>
      </c>
      <c r="C94" s="3" t="s">
        <v>303</v>
      </c>
      <c r="D94" s="3">
        <v>2005180562</v>
      </c>
      <c r="E94" s="3" t="s">
        <v>51</v>
      </c>
      <c r="F94" s="3" t="s">
        <v>304</v>
      </c>
      <c r="G94" s="3" t="s">
        <v>17</v>
      </c>
      <c r="H94" s="3" t="s">
        <v>304</v>
      </c>
    </row>
    <row r="95" spans="1:8" ht="12.75" x14ac:dyDescent="0.2">
      <c r="A95" s="2">
        <v>44565.449162766206</v>
      </c>
      <c r="B95" s="3" t="s">
        <v>305</v>
      </c>
      <c r="C95" s="3" t="s">
        <v>306</v>
      </c>
      <c r="D95" s="3">
        <v>2005180857</v>
      </c>
      <c r="E95" s="3" t="s">
        <v>51</v>
      </c>
      <c r="F95" s="3" t="s">
        <v>304</v>
      </c>
      <c r="G95" s="3" t="s">
        <v>17</v>
      </c>
      <c r="H95" s="3" t="s">
        <v>304</v>
      </c>
    </row>
    <row r="96" spans="1:8" ht="12.75" x14ac:dyDescent="0.2">
      <c r="A96" s="2">
        <v>44565.45502040509</v>
      </c>
      <c r="B96" s="3" t="s">
        <v>307</v>
      </c>
      <c r="C96" s="3" t="s">
        <v>308</v>
      </c>
      <c r="D96" s="3">
        <v>2005181237</v>
      </c>
      <c r="E96" s="3" t="s">
        <v>47</v>
      </c>
      <c r="F96" s="3" t="s">
        <v>309</v>
      </c>
      <c r="G96" s="3" t="s">
        <v>12</v>
      </c>
      <c r="H96" s="3" t="s">
        <v>310</v>
      </c>
    </row>
    <row r="97" spans="1:8" ht="12.75" x14ac:dyDescent="0.2">
      <c r="A97" s="2">
        <v>44565.585513854166</v>
      </c>
      <c r="B97" s="3" t="s">
        <v>311</v>
      </c>
      <c r="C97" s="3" t="s">
        <v>312</v>
      </c>
      <c r="D97" s="3">
        <v>2022181029</v>
      </c>
      <c r="E97" s="3" t="s">
        <v>43</v>
      </c>
      <c r="F97" s="3" t="s">
        <v>313</v>
      </c>
      <c r="G97" s="3" t="s">
        <v>12</v>
      </c>
      <c r="H97" s="3" t="s">
        <v>12</v>
      </c>
    </row>
    <row r="98" spans="1:8" ht="12.75" x14ac:dyDescent="0.2">
      <c r="A98" s="2">
        <v>44565.64734862269</v>
      </c>
      <c r="B98" s="3" t="s">
        <v>314</v>
      </c>
      <c r="C98" s="3" t="s">
        <v>315</v>
      </c>
      <c r="D98" s="3">
        <v>2005180491</v>
      </c>
      <c r="E98" s="3" t="s">
        <v>148</v>
      </c>
      <c r="F98" s="3" t="s">
        <v>316</v>
      </c>
      <c r="G98" s="3" t="s">
        <v>12</v>
      </c>
      <c r="H98" s="3" t="s">
        <v>12</v>
      </c>
    </row>
    <row r="99" spans="1:8" ht="12.75" x14ac:dyDescent="0.2">
      <c r="A99" s="2">
        <v>44565.728526099541</v>
      </c>
      <c r="B99" s="3" t="s">
        <v>317</v>
      </c>
      <c r="C99" s="3" t="s">
        <v>318</v>
      </c>
      <c r="D99" s="3">
        <v>2005181298</v>
      </c>
      <c r="E99" s="3" t="s">
        <v>65</v>
      </c>
      <c r="F99" s="3" t="s">
        <v>319</v>
      </c>
      <c r="G99" s="3" t="s">
        <v>17</v>
      </c>
      <c r="H99" s="3" t="s">
        <v>319</v>
      </c>
    </row>
    <row r="100" spans="1:8" ht="12.75" x14ac:dyDescent="0.2">
      <c r="A100" s="2">
        <v>44565.729236736108</v>
      </c>
      <c r="B100" s="3" t="s">
        <v>320</v>
      </c>
      <c r="C100" s="3" t="s">
        <v>321</v>
      </c>
      <c r="D100" s="3">
        <v>2005181271</v>
      </c>
      <c r="E100" s="3" t="s">
        <v>65</v>
      </c>
      <c r="F100" s="3" t="s">
        <v>319</v>
      </c>
      <c r="G100" s="3" t="s">
        <v>17</v>
      </c>
      <c r="H100" s="3" t="s">
        <v>319</v>
      </c>
    </row>
    <row r="101" spans="1:8" ht="12.75" x14ac:dyDescent="0.2">
      <c r="A101" s="2">
        <v>44565.7328494213</v>
      </c>
      <c r="B101" s="3" t="s">
        <v>322</v>
      </c>
      <c r="C101" s="3" t="s">
        <v>323</v>
      </c>
      <c r="D101" s="3">
        <v>2005181295</v>
      </c>
      <c r="E101" s="3" t="s">
        <v>15</v>
      </c>
      <c r="F101" s="3" t="s">
        <v>324</v>
      </c>
      <c r="G101" s="3" t="s">
        <v>12</v>
      </c>
      <c r="H101" s="3" t="s">
        <v>12</v>
      </c>
    </row>
    <row r="102" spans="1:8" ht="12.75" x14ac:dyDescent="0.2">
      <c r="A102" s="2">
        <v>44565.733707418985</v>
      </c>
      <c r="B102" s="3" t="s">
        <v>325</v>
      </c>
      <c r="C102" s="3" t="s">
        <v>326</v>
      </c>
      <c r="D102" s="3">
        <v>2005180066</v>
      </c>
      <c r="E102" s="3" t="s">
        <v>327</v>
      </c>
      <c r="F102" s="3" t="s">
        <v>328</v>
      </c>
      <c r="G102" s="3" t="s">
        <v>12</v>
      </c>
      <c r="H102" s="3" t="s">
        <v>12</v>
      </c>
    </row>
    <row r="103" spans="1:8" ht="12.75" x14ac:dyDescent="0.2">
      <c r="A103" s="2">
        <v>44565.733961331018</v>
      </c>
      <c r="B103" s="3" t="s">
        <v>329</v>
      </c>
      <c r="C103" s="3" t="s">
        <v>330</v>
      </c>
      <c r="D103" s="3">
        <v>2005181319</v>
      </c>
      <c r="E103" s="3" t="s">
        <v>15</v>
      </c>
      <c r="F103" s="3" t="s">
        <v>331</v>
      </c>
      <c r="G103" s="3" t="s">
        <v>12</v>
      </c>
      <c r="H103" s="3" t="s">
        <v>12</v>
      </c>
    </row>
    <row r="104" spans="1:8" ht="12.75" x14ac:dyDescent="0.2">
      <c r="A104" s="2">
        <v>44565.810349895837</v>
      </c>
      <c r="B104" s="3" t="s">
        <v>332</v>
      </c>
      <c r="C104" s="3" t="s">
        <v>333</v>
      </c>
      <c r="D104" s="3">
        <v>2005181338</v>
      </c>
      <c r="E104" s="3" t="s">
        <v>10</v>
      </c>
      <c r="F104" s="3" t="s">
        <v>334</v>
      </c>
      <c r="G104" s="3" t="s">
        <v>12</v>
      </c>
      <c r="H104" s="3" t="s">
        <v>12</v>
      </c>
    </row>
    <row r="105" spans="1:8" ht="12.75" x14ac:dyDescent="0.2">
      <c r="A105" s="2">
        <v>44565.817402881949</v>
      </c>
      <c r="B105" s="3" t="s">
        <v>335</v>
      </c>
      <c r="C105" s="3" t="s">
        <v>336</v>
      </c>
      <c r="D105" s="3">
        <v>2005180529</v>
      </c>
      <c r="E105" s="3" t="s">
        <v>55</v>
      </c>
      <c r="F105" s="3" t="s">
        <v>334</v>
      </c>
      <c r="G105" s="3" t="s">
        <v>12</v>
      </c>
      <c r="H105" s="3" t="s">
        <v>28</v>
      </c>
    </row>
    <row r="106" spans="1:8" ht="12.75" x14ac:dyDescent="0.2">
      <c r="A106" s="2">
        <v>44565.854427939819</v>
      </c>
      <c r="B106" s="3" t="s">
        <v>337</v>
      </c>
      <c r="C106" s="3" t="s">
        <v>338</v>
      </c>
      <c r="D106" s="3">
        <v>2005181223</v>
      </c>
      <c r="E106" s="3" t="s">
        <v>148</v>
      </c>
      <c r="F106" s="3" t="s">
        <v>339</v>
      </c>
      <c r="G106" s="3" t="s">
        <v>17</v>
      </c>
      <c r="H106" s="3" t="s">
        <v>340</v>
      </c>
    </row>
    <row r="107" spans="1:8" ht="12.75" x14ac:dyDescent="0.2">
      <c r="A107" s="2">
        <v>44565.855754351855</v>
      </c>
      <c r="B107" s="3" t="s">
        <v>341</v>
      </c>
      <c r="C107" s="3" t="s">
        <v>342</v>
      </c>
      <c r="D107" s="3">
        <v>2005181101</v>
      </c>
      <c r="E107" s="3" t="s">
        <v>148</v>
      </c>
      <c r="F107" s="3" t="s">
        <v>343</v>
      </c>
      <c r="G107" s="3" t="s">
        <v>17</v>
      </c>
      <c r="H107" s="3" t="s">
        <v>344</v>
      </c>
    </row>
    <row r="108" spans="1:8" ht="12.75" x14ac:dyDescent="0.2">
      <c r="A108" s="2">
        <v>44565.855913749998</v>
      </c>
      <c r="B108" s="3" t="s">
        <v>345</v>
      </c>
      <c r="C108" s="3" t="s">
        <v>346</v>
      </c>
      <c r="D108" s="3">
        <v>2005181170</v>
      </c>
      <c r="E108" s="3" t="s">
        <v>148</v>
      </c>
      <c r="F108" s="3" t="s">
        <v>347</v>
      </c>
      <c r="G108" s="3" t="s">
        <v>17</v>
      </c>
      <c r="H108" s="3" t="s">
        <v>348</v>
      </c>
    </row>
    <row r="109" spans="1:8" ht="12.75" x14ac:dyDescent="0.2">
      <c r="A109" s="2">
        <v>44565.890400358796</v>
      </c>
      <c r="B109" s="3" t="s">
        <v>349</v>
      </c>
      <c r="C109" s="3" t="s">
        <v>350</v>
      </c>
      <c r="D109" s="3">
        <v>2005180352</v>
      </c>
      <c r="E109" s="3" t="s">
        <v>51</v>
      </c>
      <c r="F109" s="3" t="s">
        <v>351</v>
      </c>
      <c r="G109" s="3" t="s">
        <v>12</v>
      </c>
      <c r="H109" s="3" t="s">
        <v>12</v>
      </c>
    </row>
    <row r="110" spans="1:8" ht="12.75" x14ac:dyDescent="0.2">
      <c r="A110" s="2">
        <v>44565.938750081019</v>
      </c>
      <c r="B110" s="3" t="s">
        <v>352</v>
      </c>
      <c r="C110" s="3" t="s">
        <v>353</v>
      </c>
      <c r="D110" s="3">
        <v>2005181111</v>
      </c>
      <c r="E110" s="3" t="s">
        <v>26</v>
      </c>
      <c r="F110" s="3" t="s">
        <v>354</v>
      </c>
      <c r="G110" s="3" t="s">
        <v>12</v>
      </c>
      <c r="H110" s="3" t="s">
        <v>12</v>
      </c>
    </row>
    <row r="111" spans="1:8" ht="12.75" x14ac:dyDescent="0.2">
      <c r="A111" s="2">
        <v>44565.939846921297</v>
      </c>
      <c r="B111" s="3" t="s">
        <v>355</v>
      </c>
      <c r="C111" s="3" t="s">
        <v>356</v>
      </c>
      <c r="D111" s="3">
        <v>2005181128</v>
      </c>
      <c r="E111" s="3" t="s">
        <v>47</v>
      </c>
      <c r="F111" s="3" t="s">
        <v>357</v>
      </c>
      <c r="G111" s="3" t="s">
        <v>12</v>
      </c>
      <c r="H111" s="3" t="s">
        <v>12</v>
      </c>
    </row>
    <row r="112" spans="1:8" ht="12.75" x14ac:dyDescent="0.2">
      <c r="A112" s="2">
        <v>44566.263090474538</v>
      </c>
      <c r="B112" s="3" t="s">
        <v>358</v>
      </c>
      <c r="C112" s="3" t="s">
        <v>359</v>
      </c>
      <c r="D112" s="3">
        <v>2005180108</v>
      </c>
      <c r="E112" s="3" t="s">
        <v>51</v>
      </c>
      <c r="F112" s="3" t="s">
        <v>360</v>
      </c>
      <c r="G112" s="3" t="s">
        <v>12</v>
      </c>
      <c r="H112" s="3" t="s">
        <v>12</v>
      </c>
    </row>
    <row r="113" spans="1:8" ht="12.75" x14ac:dyDescent="0.2">
      <c r="A113" s="2">
        <v>44566.263302870371</v>
      </c>
      <c r="B113" s="3" t="s">
        <v>361</v>
      </c>
      <c r="C113" s="3" t="s">
        <v>362</v>
      </c>
      <c r="D113" s="3">
        <v>2005180112</v>
      </c>
      <c r="E113" s="3" t="s">
        <v>51</v>
      </c>
      <c r="F113" s="3" t="s">
        <v>363</v>
      </c>
      <c r="G113" s="3" t="s">
        <v>12</v>
      </c>
      <c r="H113" s="3" t="s">
        <v>12</v>
      </c>
    </row>
    <row r="114" spans="1:8" ht="12.75" x14ac:dyDescent="0.2">
      <c r="A114" s="2">
        <v>44566.320463136573</v>
      </c>
      <c r="B114" s="3" t="s">
        <v>364</v>
      </c>
      <c r="C114" s="3" t="s">
        <v>365</v>
      </c>
      <c r="D114" s="3">
        <v>2005181160</v>
      </c>
      <c r="E114" s="3" t="s">
        <v>26</v>
      </c>
      <c r="F114" s="3" t="s">
        <v>366</v>
      </c>
      <c r="G114" s="3" t="s">
        <v>17</v>
      </c>
      <c r="H114" s="3" t="s">
        <v>367</v>
      </c>
    </row>
    <row r="115" spans="1:8" ht="12.75" x14ac:dyDescent="0.2">
      <c r="A115" s="2">
        <v>44566.320478113426</v>
      </c>
      <c r="B115" s="3" t="s">
        <v>368</v>
      </c>
      <c r="C115" s="3" t="s">
        <v>369</v>
      </c>
      <c r="D115" s="3">
        <v>2005181186</v>
      </c>
      <c r="E115" s="3" t="s">
        <v>26</v>
      </c>
      <c r="F115" s="3" t="s">
        <v>367</v>
      </c>
      <c r="G115" s="3" t="s">
        <v>17</v>
      </c>
      <c r="H115" s="3" t="s">
        <v>366</v>
      </c>
    </row>
    <row r="116" spans="1:8" ht="12.75" x14ac:dyDescent="0.2">
      <c r="A116" s="2">
        <v>44566.340767118054</v>
      </c>
      <c r="B116" s="3" t="s">
        <v>370</v>
      </c>
      <c r="C116" s="3" t="s">
        <v>371</v>
      </c>
      <c r="D116" s="3">
        <v>2005180455</v>
      </c>
      <c r="E116" s="3" t="s">
        <v>74</v>
      </c>
      <c r="F116" s="3" t="s">
        <v>372</v>
      </c>
      <c r="G116" s="3" t="s">
        <v>12</v>
      </c>
      <c r="H116" s="3" t="s">
        <v>12</v>
      </c>
    </row>
    <row r="117" spans="1:8" ht="12.75" x14ac:dyDescent="0.2">
      <c r="A117" s="2">
        <v>44566.405189236109</v>
      </c>
      <c r="B117" s="3" t="s">
        <v>373</v>
      </c>
      <c r="C117" s="3" t="s">
        <v>374</v>
      </c>
      <c r="D117" s="3">
        <v>2005180204</v>
      </c>
      <c r="E117" s="3" t="s">
        <v>26</v>
      </c>
      <c r="F117" s="3" t="s">
        <v>375</v>
      </c>
      <c r="G117" s="3" t="s">
        <v>12</v>
      </c>
      <c r="H117" s="3" t="s">
        <v>12</v>
      </c>
    </row>
    <row r="118" spans="1:8" ht="12.75" x14ac:dyDescent="0.2">
      <c r="A118" s="2">
        <v>44566.535341168987</v>
      </c>
      <c r="B118" s="3" t="s">
        <v>376</v>
      </c>
      <c r="C118" s="3" t="s">
        <v>377</v>
      </c>
      <c r="D118" s="3">
        <v>2005180386</v>
      </c>
      <c r="E118" s="3" t="s">
        <v>26</v>
      </c>
      <c r="F118" s="3" t="s">
        <v>378</v>
      </c>
      <c r="G118" s="3" t="s">
        <v>12</v>
      </c>
      <c r="H118" s="3" t="s">
        <v>12</v>
      </c>
    </row>
    <row r="119" spans="1:8" ht="12.75" x14ac:dyDescent="0.2">
      <c r="A119" s="2">
        <v>44566.53651957176</v>
      </c>
      <c r="B119" s="3" t="s">
        <v>379</v>
      </c>
      <c r="C119" s="3" t="s">
        <v>380</v>
      </c>
      <c r="D119" s="3">
        <v>2005181368</v>
      </c>
      <c r="E119" s="3" t="s">
        <v>47</v>
      </c>
      <c r="F119" s="3" t="s">
        <v>381</v>
      </c>
      <c r="G119" s="3" t="s">
        <v>12</v>
      </c>
      <c r="H119" s="3" t="s">
        <v>12</v>
      </c>
    </row>
    <row r="120" spans="1:8" ht="12.75" x14ac:dyDescent="0.2">
      <c r="A120" s="2">
        <v>44566.543048344909</v>
      </c>
      <c r="B120" s="3" t="s">
        <v>382</v>
      </c>
      <c r="C120" s="3" t="s">
        <v>383</v>
      </c>
      <c r="D120" s="3">
        <v>2005180149</v>
      </c>
      <c r="E120" s="3" t="s">
        <v>21</v>
      </c>
      <c r="F120" s="3" t="s">
        <v>384</v>
      </c>
      <c r="G120" s="3" t="s">
        <v>12</v>
      </c>
      <c r="H120" s="3" t="s">
        <v>12</v>
      </c>
    </row>
    <row r="121" spans="1:8" ht="12.75" x14ac:dyDescent="0.2">
      <c r="A121" s="2">
        <v>44566.576135196759</v>
      </c>
      <c r="B121" s="3" t="s">
        <v>385</v>
      </c>
      <c r="C121" s="3" t="s">
        <v>386</v>
      </c>
      <c r="D121" s="3">
        <v>2005181108</v>
      </c>
      <c r="E121" s="3" t="s">
        <v>387</v>
      </c>
      <c r="F121" s="3" t="s">
        <v>388</v>
      </c>
      <c r="G121" s="3" t="s">
        <v>12</v>
      </c>
      <c r="H121" s="3" t="s">
        <v>12</v>
      </c>
    </row>
    <row r="122" spans="1:8" ht="12.75" x14ac:dyDescent="0.2">
      <c r="A122" s="2">
        <v>44566.576535069442</v>
      </c>
      <c r="B122" s="3" t="s">
        <v>389</v>
      </c>
      <c r="C122" s="3" t="s">
        <v>390</v>
      </c>
      <c r="D122" s="3">
        <v>2005180228</v>
      </c>
      <c r="E122" s="3" t="s">
        <v>148</v>
      </c>
      <c r="F122" s="3" t="s">
        <v>388</v>
      </c>
      <c r="G122" s="3" t="s">
        <v>12</v>
      </c>
      <c r="H122" s="3" t="s">
        <v>28</v>
      </c>
    </row>
    <row r="123" spans="1:8" ht="12.75" x14ac:dyDescent="0.2">
      <c r="A123" s="2">
        <v>44566.608280578701</v>
      </c>
      <c r="B123" s="3" t="s">
        <v>391</v>
      </c>
      <c r="C123" s="3" t="s">
        <v>392</v>
      </c>
      <c r="D123" s="3">
        <v>2022180094</v>
      </c>
      <c r="E123" s="3" t="s">
        <v>113</v>
      </c>
      <c r="F123" s="3" t="s">
        <v>393</v>
      </c>
      <c r="G123" s="3" t="s">
        <v>12</v>
      </c>
      <c r="H123" s="3" t="s">
        <v>12</v>
      </c>
    </row>
    <row r="124" spans="1:8" ht="12.75" x14ac:dyDescent="0.2">
      <c r="A124" s="2">
        <v>44566.71197369213</v>
      </c>
      <c r="B124" s="3" t="s">
        <v>394</v>
      </c>
      <c r="C124" s="3" t="s">
        <v>395</v>
      </c>
      <c r="D124" s="3">
        <v>2005180155</v>
      </c>
      <c r="E124" s="3" t="s">
        <v>51</v>
      </c>
      <c r="F124" s="3" t="s">
        <v>396</v>
      </c>
      <c r="G124" s="3" t="s">
        <v>12</v>
      </c>
      <c r="H124" s="3" t="s">
        <v>12</v>
      </c>
    </row>
    <row r="125" spans="1:8" ht="12.75" x14ac:dyDescent="0.2">
      <c r="A125" s="2">
        <v>44566.760352939818</v>
      </c>
      <c r="B125" s="3" t="s">
        <v>397</v>
      </c>
      <c r="C125" s="3" t="s">
        <v>398</v>
      </c>
      <c r="D125" s="3">
        <v>2005180404</v>
      </c>
      <c r="E125" s="3" t="s">
        <v>47</v>
      </c>
      <c r="F125" s="3" t="s">
        <v>399</v>
      </c>
      <c r="G125" s="3" t="s">
        <v>12</v>
      </c>
      <c r="H125" s="3" t="s">
        <v>76</v>
      </c>
    </row>
    <row r="126" spans="1:8" ht="12.75" x14ac:dyDescent="0.2">
      <c r="A126" s="2">
        <v>44566.783347986115</v>
      </c>
      <c r="B126" s="3" t="s">
        <v>400</v>
      </c>
      <c r="C126" s="3" t="s">
        <v>401</v>
      </c>
      <c r="D126" s="3">
        <v>2005181005</v>
      </c>
      <c r="E126" s="3" t="s">
        <v>148</v>
      </c>
      <c r="F126" s="3" t="s">
        <v>402</v>
      </c>
      <c r="G126" s="3" t="s">
        <v>17</v>
      </c>
      <c r="H126" s="3" t="s">
        <v>403</v>
      </c>
    </row>
    <row r="127" spans="1:8" ht="12.75" x14ac:dyDescent="0.2">
      <c r="A127" s="2">
        <v>44566.798585601849</v>
      </c>
      <c r="B127" s="3" t="s">
        <v>404</v>
      </c>
      <c r="C127" s="3" t="s">
        <v>405</v>
      </c>
      <c r="D127" s="3">
        <v>2005181324</v>
      </c>
      <c r="E127" s="3" t="s">
        <v>65</v>
      </c>
      <c r="F127" s="3" t="s">
        <v>406</v>
      </c>
      <c r="G127" s="3" t="s">
        <v>12</v>
      </c>
      <c r="H127" s="3" t="s">
        <v>12</v>
      </c>
    </row>
    <row r="128" spans="1:8" ht="12.75" x14ac:dyDescent="0.2">
      <c r="A128" s="2">
        <v>44566.815728888891</v>
      </c>
      <c r="B128" s="3" t="s">
        <v>407</v>
      </c>
      <c r="C128" s="3" t="s">
        <v>408</v>
      </c>
      <c r="D128" s="3">
        <v>2005181345</v>
      </c>
      <c r="E128" s="3" t="s">
        <v>55</v>
      </c>
      <c r="F128" s="3" t="s">
        <v>409</v>
      </c>
      <c r="G128" s="3" t="s">
        <v>12</v>
      </c>
      <c r="H128" s="3" t="s">
        <v>12</v>
      </c>
    </row>
    <row r="129" spans="1:8" ht="12.75" x14ac:dyDescent="0.2">
      <c r="A129" s="2">
        <v>44566.839028148148</v>
      </c>
      <c r="B129" s="3" t="s">
        <v>410</v>
      </c>
      <c r="C129" s="3" t="s">
        <v>411</v>
      </c>
      <c r="D129" s="3">
        <v>2005181181</v>
      </c>
      <c r="E129" s="3" t="s">
        <v>148</v>
      </c>
      <c r="F129" s="3" t="s">
        <v>412</v>
      </c>
      <c r="G129" s="3" t="s">
        <v>12</v>
      </c>
      <c r="H129" s="3" t="s">
        <v>412</v>
      </c>
    </row>
    <row r="130" spans="1:8" ht="12.75" x14ac:dyDescent="0.2">
      <c r="A130" s="2">
        <v>44566.839730335647</v>
      </c>
      <c r="B130" s="3" t="s">
        <v>413</v>
      </c>
      <c r="C130" s="3" t="s">
        <v>414</v>
      </c>
      <c r="D130" s="3">
        <v>2005180255</v>
      </c>
      <c r="E130" s="3" t="s">
        <v>148</v>
      </c>
      <c r="F130" s="3" t="s">
        <v>415</v>
      </c>
      <c r="G130" s="3" t="s">
        <v>12</v>
      </c>
      <c r="H130" s="3" t="s">
        <v>12</v>
      </c>
    </row>
    <row r="131" spans="1:8" ht="12.75" x14ac:dyDescent="0.2">
      <c r="A131" s="2">
        <v>44566.842371550927</v>
      </c>
      <c r="B131" s="3" t="s">
        <v>416</v>
      </c>
      <c r="C131" s="3" t="s">
        <v>417</v>
      </c>
      <c r="D131" s="3">
        <v>2005180343</v>
      </c>
      <c r="E131" s="3" t="s">
        <v>418</v>
      </c>
      <c r="F131" s="3" t="s">
        <v>419</v>
      </c>
      <c r="G131" s="3" t="s">
        <v>12</v>
      </c>
      <c r="H131" s="3" t="s">
        <v>12</v>
      </c>
    </row>
    <row r="132" spans="1:8" ht="12.75" x14ac:dyDescent="0.2">
      <c r="A132" s="2">
        <v>44566.848172546292</v>
      </c>
      <c r="B132" s="3" t="s">
        <v>420</v>
      </c>
      <c r="C132" s="3" t="s">
        <v>421</v>
      </c>
      <c r="D132" s="3">
        <v>2022180103</v>
      </c>
      <c r="E132" s="3" t="s">
        <v>43</v>
      </c>
      <c r="F132" s="3" t="s">
        <v>422</v>
      </c>
      <c r="G132" s="3" t="s">
        <v>12</v>
      </c>
      <c r="H132" s="3" t="s">
        <v>12</v>
      </c>
    </row>
    <row r="133" spans="1:8" ht="12.75" x14ac:dyDescent="0.2">
      <c r="A133" s="2">
        <v>44566.869533206016</v>
      </c>
      <c r="B133" s="3" t="s">
        <v>423</v>
      </c>
      <c r="C133" s="3" t="s">
        <v>424</v>
      </c>
      <c r="D133" s="3">
        <v>2022180158</v>
      </c>
      <c r="E133" s="3" t="s">
        <v>127</v>
      </c>
      <c r="F133" s="3">
        <v>625</v>
      </c>
      <c r="G133" s="3" t="s">
        <v>12</v>
      </c>
      <c r="H133" s="3" t="s">
        <v>12</v>
      </c>
    </row>
    <row r="134" spans="1:8" ht="12.75" x14ac:dyDescent="0.2">
      <c r="A134" s="2">
        <v>44566.90252689815</v>
      </c>
      <c r="B134" s="3" t="s">
        <v>425</v>
      </c>
      <c r="C134" s="3" t="s">
        <v>426</v>
      </c>
      <c r="D134" s="3">
        <v>2005180567</v>
      </c>
      <c r="E134" s="3" t="s">
        <v>74</v>
      </c>
      <c r="F134" s="3" t="s">
        <v>427</v>
      </c>
      <c r="G134" s="3" t="s">
        <v>12</v>
      </c>
      <c r="H134" s="3" t="s">
        <v>12</v>
      </c>
    </row>
    <row r="135" spans="1:8" ht="12.75" x14ac:dyDescent="0.2">
      <c r="A135" s="2">
        <v>44566.902559803246</v>
      </c>
      <c r="B135" s="3" t="s">
        <v>428</v>
      </c>
      <c r="C135" s="3" t="s">
        <v>429</v>
      </c>
      <c r="D135" s="3">
        <v>2005180165</v>
      </c>
      <c r="E135" s="3" t="s">
        <v>15</v>
      </c>
      <c r="F135" s="3" t="s">
        <v>430</v>
      </c>
      <c r="G135" s="3" t="s">
        <v>17</v>
      </c>
      <c r="H135" s="3" t="s">
        <v>431</v>
      </c>
    </row>
    <row r="136" spans="1:8" ht="12.75" x14ac:dyDescent="0.2">
      <c r="A136" s="2">
        <v>44566.902575127315</v>
      </c>
      <c r="B136" s="3" t="s">
        <v>432</v>
      </c>
      <c r="C136" s="3" t="s">
        <v>433</v>
      </c>
      <c r="D136" s="3">
        <v>2005181202</v>
      </c>
      <c r="E136" s="3" t="s">
        <v>74</v>
      </c>
      <c r="F136" s="3" t="s">
        <v>434</v>
      </c>
      <c r="G136" s="3" t="s">
        <v>12</v>
      </c>
      <c r="H136" s="3" t="s">
        <v>12</v>
      </c>
    </row>
    <row r="137" spans="1:8" ht="12.75" x14ac:dyDescent="0.2">
      <c r="A137" s="2">
        <v>44566.903571030096</v>
      </c>
      <c r="B137" s="3" t="s">
        <v>435</v>
      </c>
      <c r="C137" s="3" t="s">
        <v>436</v>
      </c>
      <c r="D137" s="3">
        <v>2005181321</v>
      </c>
      <c r="E137" s="3" t="s">
        <v>65</v>
      </c>
      <c r="F137" s="3" t="s">
        <v>437</v>
      </c>
      <c r="G137" s="3" t="s">
        <v>12</v>
      </c>
      <c r="H137" s="3" t="s">
        <v>12</v>
      </c>
    </row>
    <row r="138" spans="1:8" ht="12.75" x14ac:dyDescent="0.2">
      <c r="A138" s="2">
        <v>44566.907129247687</v>
      </c>
      <c r="B138" s="3" t="s">
        <v>438</v>
      </c>
      <c r="C138" s="3" t="s">
        <v>439</v>
      </c>
      <c r="D138" s="3">
        <v>2005180468</v>
      </c>
      <c r="E138" s="3" t="s">
        <v>74</v>
      </c>
      <c r="F138" s="3" t="s">
        <v>440</v>
      </c>
      <c r="G138" s="3" t="s">
        <v>12</v>
      </c>
      <c r="H138" s="3" t="s">
        <v>12</v>
      </c>
    </row>
    <row r="139" spans="1:8" ht="12.75" x14ac:dyDescent="0.2">
      <c r="A139" s="2">
        <v>44566.913018993058</v>
      </c>
      <c r="B139" s="3" t="s">
        <v>441</v>
      </c>
      <c r="C139" s="3" t="s">
        <v>442</v>
      </c>
      <c r="D139" s="3">
        <v>2005181201</v>
      </c>
      <c r="E139" s="3" t="s">
        <v>21</v>
      </c>
      <c r="F139" s="3" t="s">
        <v>443</v>
      </c>
      <c r="G139" s="3" t="s">
        <v>17</v>
      </c>
      <c r="H139" s="3" t="s">
        <v>443</v>
      </c>
    </row>
    <row r="140" spans="1:8" ht="12.75" x14ac:dyDescent="0.2">
      <c r="A140" s="2">
        <v>44566.93317152778</v>
      </c>
      <c r="B140" s="3" t="s">
        <v>444</v>
      </c>
      <c r="C140" s="3" t="s">
        <v>445</v>
      </c>
      <c r="D140" s="3">
        <v>2005180126</v>
      </c>
      <c r="E140" s="3" t="s">
        <v>51</v>
      </c>
      <c r="F140" s="3" t="s">
        <v>446</v>
      </c>
      <c r="G140" s="3" t="s">
        <v>12</v>
      </c>
      <c r="H140" s="3" t="s">
        <v>12</v>
      </c>
    </row>
    <row r="141" spans="1:8" ht="12.75" x14ac:dyDescent="0.2">
      <c r="A141" s="2">
        <v>44566.939337430551</v>
      </c>
      <c r="B141" s="3" t="s">
        <v>447</v>
      </c>
      <c r="C141" s="3" t="s">
        <v>448</v>
      </c>
      <c r="D141" s="3">
        <v>2005181296</v>
      </c>
      <c r="E141" s="3" t="s">
        <v>65</v>
      </c>
      <c r="F141" s="3" t="s">
        <v>449</v>
      </c>
      <c r="G141" s="3" t="s">
        <v>17</v>
      </c>
      <c r="H141" s="3" t="s">
        <v>449</v>
      </c>
    </row>
    <row r="142" spans="1:8" ht="12.75" x14ac:dyDescent="0.2">
      <c r="A142" s="2">
        <v>44566.939940243057</v>
      </c>
      <c r="B142" s="3" t="s">
        <v>450</v>
      </c>
      <c r="C142" s="3" t="s">
        <v>451</v>
      </c>
      <c r="D142" s="3">
        <v>2005180272</v>
      </c>
      <c r="E142" s="3" t="s">
        <v>51</v>
      </c>
      <c r="F142" s="3" t="s">
        <v>452</v>
      </c>
      <c r="G142" s="3" t="s">
        <v>12</v>
      </c>
      <c r="H142" s="3" t="s">
        <v>28</v>
      </c>
    </row>
    <row r="143" spans="1:8" ht="12.75" x14ac:dyDescent="0.2">
      <c r="A143" s="2">
        <v>44566.94029543981</v>
      </c>
      <c r="B143" s="3" t="s">
        <v>453</v>
      </c>
      <c r="C143" s="3" t="s">
        <v>454</v>
      </c>
      <c r="D143" s="3">
        <v>2005181318</v>
      </c>
      <c r="E143" s="3" t="s">
        <v>65</v>
      </c>
      <c r="F143" s="3" t="s">
        <v>449</v>
      </c>
      <c r="G143" s="3" t="s">
        <v>17</v>
      </c>
      <c r="H143" s="3" t="s">
        <v>449</v>
      </c>
    </row>
    <row r="144" spans="1:8" ht="12.75" x14ac:dyDescent="0.2">
      <c r="A144" s="2">
        <v>44566.94058894676</v>
      </c>
      <c r="B144" s="3" t="s">
        <v>455</v>
      </c>
      <c r="C144" s="3" t="s">
        <v>456</v>
      </c>
      <c r="D144" s="3">
        <v>2005181012</v>
      </c>
      <c r="E144" s="3" t="s">
        <v>51</v>
      </c>
      <c r="F144" s="3" t="s">
        <v>457</v>
      </c>
      <c r="G144" s="3" t="s">
        <v>12</v>
      </c>
      <c r="H144" s="3" t="s">
        <v>12</v>
      </c>
    </row>
    <row r="145" spans="1:8" ht="12.75" x14ac:dyDescent="0.2">
      <c r="A145" s="2">
        <v>44566.940752245369</v>
      </c>
      <c r="B145" s="3" t="s">
        <v>458</v>
      </c>
      <c r="C145" s="3" t="s">
        <v>459</v>
      </c>
      <c r="D145" s="3">
        <v>2005170323</v>
      </c>
      <c r="E145" s="3" t="s">
        <v>460</v>
      </c>
      <c r="F145" s="3" t="s">
        <v>461</v>
      </c>
      <c r="G145" s="3" t="s">
        <v>12</v>
      </c>
      <c r="H145" s="3" t="s">
        <v>12</v>
      </c>
    </row>
    <row r="146" spans="1:8" ht="12.75" x14ac:dyDescent="0.2">
      <c r="A146" s="2">
        <v>44566.941203159724</v>
      </c>
      <c r="B146" s="3" t="s">
        <v>462</v>
      </c>
      <c r="C146" s="3" t="s">
        <v>463</v>
      </c>
      <c r="D146" s="3">
        <v>2005180329</v>
      </c>
      <c r="E146" s="3" t="s">
        <v>15</v>
      </c>
      <c r="F146" s="3" t="s">
        <v>464</v>
      </c>
      <c r="G146" s="3" t="s">
        <v>12</v>
      </c>
      <c r="H146" s="3" t="s">
        <v>12</v>
      </c>
    </row>
    <row r="147" spans="1:8" ht="12.75" x14ac:dyDescent="0.2">
      <c r="A147" s="2">
        <v>44566.941210358797</v>
      </c>
      <c r="B147" s="3" t="s">
        <v>465</v>
      </c>
      <c r="C147" s="3" t="s">
        <v>466</v>
      </c>
      <c r="D147" s="3">
        <v>2005181099</v>
      </c>
      <c r="E147" s="3" t="s">
        <v>148</v>
      </c>
      <c r="F147" s="3" t="s">
        <v>467</v>
      </c>
      <c r="G147" s="3" t="s">
        <v>12</v>
      </c>
      <c r="H147" s="3" t="s">
        <v>12</v>
      </c>
    </row>
    <row r="148" spans="1:8" ht="12.75" x14ac:dyDescent="0.2">
      <c r="A148" s="2">
        <v>44566.941337129625</v>
      </c>
      <c r="B148" s="3" t="s">
        <v>468</v>
      </c>
      <c r="C148" s="3" t="s">
        <v>469</v>
      </c>
      <c r="D148" s="3">
        <v>2005181347</v>
      </c>
      <c r="E148" s="3" t="s">
        <v>55</v>
      </c>
      <c r="F148" s="3" t="s">
        <v>470</v>
      </c>
      <c r="G148" s="3" t="s">
        <v>12</v>
      </c>
      <c r="H148" s="3" t="s">
        <v>12</v>
      </c>
    </row>
    <row r="149" spans="1:8" ht="12.75" x14ac:dyDescent="0.2">
      <c r="A149" s="2">
        <v>44566.942063495371</v>
      </c>
      <c r="B149" s="3" t="s">
        <v>471</v>
      </c>
      <c r="C149" s="3" t="s">
        <v>472</v>
      </c>
      <c r="D149" s="3">
        <v>2005180534</v>
      </c>
      <c r="E149" s="3" t="s">
        <v>51</v>
      </c>
      <c r="F149" s="3" t="s">
        <v>473</v>
      </c>
      <c r="G149" s="3" t="s">
        <v>12</v>
      </c>
      <c r="H149" s="3" t="s">
        <v>12</v>
      </c>
    </row>
    <row r="150" spans="1:8" ht="12.75" x14ac:dyDescent="0.2">
      <c r="A150" s="2">
        <v>44566.945580046297</v>
      </c>
      <c r="B150" s="3" t="s">
        <v>474</v>
      </c>
      <c r="C150" s="3" t="s">
        <v>475</v>
      </c>
      <c r="D150" s="3">
        <v>2022170242</v>
      </c>
      <c r="E150" s="3" t="s">
        <v>476</v>
      </c>
      <c r="F150" s="3" t="s">
        <v>477</v>
      </c>
      <c r="G150" s="3" t="s">
        <v>12</v>
      </c>
      <c r="H150" s="3" t="s">
        <v>12</v>
      </c>
    </row>
    <row r="151" spans="1:8" ht="12.75" x14ac:dyDescent="0.2">
      <c r="A151" s="2">
        <v>44566.947858333333</v>
      </c>
      <c r="B151" s="3" t="s">
        <v>474</v>
      </c>
      <c r="C151" s="3" t="s">
        <v>475</v>
      </c>
      <c r="D151" s="3">
        <v>2022170242</v>
      </c>
      <c r="E151" s="3" t="s">
        <v>476</v>
      </c>
      <c r="F151" s="3" t="s">
        <v>477</v>
      </c>
      <c r="G151" s="3" t="s">
        <v>12</v>
      </c>
      <c r="H151" s="3" t="s">
        <v>12</v>
      </c>
    </row>
    <row r="152" spans="1:8" ht="12.75" x14ac:dyDescent="0.2">
      <c r="A152" s="2">
        <v>44566.953082962966</v>
      </c>
      <c r="B152" s="3" t="s">
        <v>478</v>
      </c>
      <c r="C152" s="3" t="s">
        <v>479</v>
      </c>
      <c r="D152" s="3">
        <v>2005180548</v>
      </c>
      <c r="E152" s="3" t="s">
        <v>47</v>
      </c>
      <c r="F152" s="3" t="s">
        <v>480</v>
      </c>
      <c r="G152" s="3" t="s">
        <v>12</v>
      </c>
      <c r="H152" s="3" t="s">
        <v>12</v>
      </c>
    </row>
    <row r="153" spans="1:8" ht="12.75" x14ac:dyDescent="0.2">
      <c r="A153" s="2">
        <v>44566.955281122689</v>
      </c>
      <c r="B153" s="3" t="s">
        <v>481</v>
      </c>
      <c r="C153" s="3" t="s">
        <v>482</v>
      </c>
      <c r="D153" s="3">
        <v>2005181356</v>
      </c>
      <c r="E153" s="3" t="s">
        <v>55</v>
      </c>
      <c r="F153" s="3" t="s">
        <v>483</v>
      </c>
      <c r="G153" s="3" t="s">
        <v>12</v>
      </c>
      <c r="H153" s="3" t="s">
        <v>129</v>
      </c>
    </row>
    <row r="154" spans="1:8" ht="12.75" x14ac:dyDescent="0.2">
      <c r="A154" s="2">
        <v>44566.971370023151</v>
      </c>
      <c r="B154" s="3" t="s">
        <v>484</v>
      </c>
      <c r="C154" s="3" t="s">
        <v>485</v>
      </c>
      <c r="D154" s="3">
        <v>2005170015</v>
      </c>
      <c r="E154" s="3" t="s">
        <v>486</v>
      </c>
      <c r="F154" s="3" t="s">
        <v>487</v>
      </c>
      <c r="G154" s="3" t="s">
        <v>12</v>
      </c>
      <c r="H154" s="3" t="s">
        <v>12</v>
      </c>
    </row>
    <row r="155" spans="1:8" ht="12.75" x14ac:dyDescent="0.2">
      <c r="A155" s="2">
        <v>44566.973971423606</v>
      </c>
      <c r="B155" s="3" t="s">
        <v>488</v>
      </c>
      <c r="C155" s="3" t="s">
        <v>489</v>
      </c>
      <c r="D155" s="3">
        <v>2005180221</v>
      </c>
      <c r="E155" s="3" t="s">
        <v>148</v>
      </c>
      <c r="F155" s="3">
        <v>353</v>
      </c>
      <c r="G155" s="3" t="s">
        <v>12</v>
      </c>
      <c r="H155" s="3" t="s">
        <v>12</v>
      </c>
    </row>
    <row r="156" spans="1:8" ht="12.75" x14ac:dyDescent="0.2">
      <c r="A156" s="2">
        <v>44567.000492905092</v>
      </c>
      <c r="B156" s="3" t="s">
        <v>490</v>
      </c>
      <c r="C156" s="3" t="s">
        <v>491</v>
      </c>
      <c r="D156" s="3">
        <v>2005181206</v>
      </c>
      <c r="E156" s="3" t="s">
        <v>148</v>
      </c>
      <c r="F156" s="3" t="s">
        <v>492</v>
      </c>
      <c r="G156" s="3" t="s">
        <v>17</v>
      </c>
      <c r="H156" s="3" t="s">
        <v>493</v>
      </c>
    </row>
    <row r="157" spans="1:8" ht="12.75" x14ac:dyDescent="0.2">
      <c r="A157" s="2">
        <v>44567.009631608795</v>
      </c>
      <c r="B157" s="3" t="s">
        <v>494</v>
      </c>
      <c r="C157" s="3" t="s">
        <v>495</v>
      </c>
      <c r="D157" s="3">
        <v>2005181214</v>
      </c>
      <c r="E157" s="3" t="s">
        <v>47</v>
      </c>
      <c r="F157" s="3" t="s">
        <v>496</v>
      </c>
      <c r="G157" s="3" t="s">
        <v>17</v>
      </c>
      <c r="H157" s="3" t="s">
        <v>497</v>
      </c>
    </row>
    <row r="158" spans="1:8" ht="12.75" x14ac:dyDescent="0.2">
      <c r="A158" s="2">
        <v>44567.010707800924</v>
      </c>
      <c r="B158" s="3" t="s">
        <v>498</v>
      </c>
      <c r="C158" s="3" t="s">
        <v>499</v>
      </c>
      <c r="D158" s="3">
        <v>2022180134</v>
      </c>
      <c r="E158" s="3" t="s">
        <v>113</v>
      </c>
      <c r="F158" s="3" t="s">
        <v>500</v>
      </c>
      <c r="G158" s="3" t="s">
        <v>12</v>
      </c>
      <c r="H158" s="3" t="s">
        <v>12</v>
      </c>
    </row>
    <row r="159" spans="1:8" ht="12.75" x14ac:dyDescent="0.2">
      <c r="A159" s="2">
        <v>44567.075699027773</v>
      </c>
      <c r="B159" s="3" t="s">
        <v>501</v>
      </c>
      <c r="C159" s="3" t="s">
        <v>502</v>
      </c>
      <c r="D159" s="3">
        <v>2022181054</v>
      </c>
      <c r="E159" s="3" t="s">
        <v>113</v>
      </c>
      <c r="F159" s="3" t="s">
        <v>503</v>
      </c>
      <c r="G159" s="3" t="s">
        <v>12</v>
      </c>
      <c r="H159" s="3" t="s">
        <v>12</v>
      </c>
    </row>
    <row r="160" spans="1:8" ht="12.75" x14ac:dyDescent="0.2">
      <c r="A160" s="2">
        <v>44567.077579756944</v>
      </c>
      <c r="B160" s="3" t="s">
        <v>504</v>
      </c>
      <c r="C160" s="3" t="s">
        <v>505</v>
      </c>
      <c r="D160" s="3">
        <v>2022181013</v>
      </c>
      <c r="E160" s="3" t="s">
        <v>113</v>
      </c>
      <c r="F160" s="3" t="s">
        <v>506</v>
      </c>
      <c r="G160" s="3" t="s">
        <v>12</v>
      </c>
      <c r="H160" s="3" t="s">
        <v>12</v>
      </c>
    </row>
    <row r="161" spans="1:8" ht="12.75" x14ac:dyDescent="0.2">
      <c r="A161" s="2">
        <v>44567.22853912037</v>
      </c>
      <c r="B161" s="3" t="s">
        <v>507</v>
      </c>
      <c r="C161" s="3" t="s">
        <v>508</v>
      </c>
      <c r="D161" s="3">
        <v>2005180355</v>
      </c>
      <c r="E161" s="3" t="s">
        <v>55</v>
      </c>
      <c r="F161" s="3" t="s">
        <v>509</v>
      </c>
      <c r="G161" s="3" t="s">
        <v>12</v>
      </c>
      <c r="H161" s="3" t="s">
        <v>12</v>
      </c>
    </row>
    <row r="162" spans="1:8" ht="12.75" x14ac:dyDescent="0.2">
      <c r="A162" s="2">
        <v>44567.28100106481</v>
      </c>
      <c r="B162" s="3" t="s">
        <v>510</v>
      </c>
      <c r="C162" s="3" t="s">
        <v>511</v>
      </c>
      <c r="D162" s="3">
        <v>2005181147</v>
      </c>
      <c r="E162" s="3" t="s">
        <v>51</v>
      </c>
      <c r="F162" s="3" t="s">
        <v>512</v>
      </c>
      <c r="G162" s="3" t="s">
        <v>12</v>
      </c>
      <c r="H162" s="3" t="s">
        <v>12</v>
      </c>
    </row>
    <row r="163" spans="1:8" ht="12.75" x14ac:dyDescent="0.2">
      <c r="A163" s="2">
        <v>44567.32913435185</v>
      </c>
      <c r="B163" s="3" t="s">
        <v>513</v>
      </c>
      <c r="C163" s="3" t="s">
        <v>514</v>
      </c>
      <c r="D163" s="3">
        <v>2005181276</v>
      </c>
      <c r="E163" s="3" t="s">
        <v>515</v>
      </c>
      <c r="F163" s="3" t="s">
        <v>516</v>
      </c>
      <c r="G163" s="3" t="s">
        <v>12</v>
      </c>
      <c r="H163" s="3" t="s">
        <v>12</v>
      </c>
    </row>
    <row r="164" spans="1:8" ht="12.75" x14ac:dyDescent="0.2">
      <c r="A164" s="2">
        <v>44567.337359814817</v>
      </c>
      <c r="B164" s="3" t="s">
        <v>517</v>
      </c>
      <c r="C164" s="3" t="s">
        <v>518</v>
      </c>
      <c r="D164" s="3">
        <v>2022180114</v>
      </c>
      <c r="E164" s="3" t="s">
        <v>43</v>
      </c>
      <c r="F164" s="3" t="s">
        <v>519</v>
      </c>
      <c r="G164" s="3" t="s">
        <v>12</v>
      </c>
      <c r="H164" s="3" t="s">
        <v>12</v>
      </c>
    </row>
    <row r="165" spans="1:8" ht="12.75" x14ac:dyDescent="0.2">
      <c r="A165" s="2">
        <v>44567.338597696755</v>
      </c>
      <c r="B165" s="3" t="s">
        <v>520</v>
      </c>
      <c r="C165" s="3" t="s">
        <v>521</v>
      </c>
      <c r="D165" s="3">
        <v>2005180516</v>
      </c>
      <c r="E165" s="3" t="s">
        <v>74</v>
      </c>
      <c r="F165" s="3" t="s">
        <v>522</v>
      </c>
      <c r="G165" s="3" t="s">
        <v>12</v>
      </c>
      <c r="H165" s="3" t="s">
        <v>129</v>
      </c>
    </row>
    <row r="166" spans="1:8" ht="12.75" x14ac:dyDescent="0.2">
      <c r="A166" s="2">
        <v>44567.355838611111</v>
      </c>
      <c r="B166" s="3" t="s">
        <v>523</v>
      </c>
      <c r="C166" s="3" t="s">
        <v>524</v>
      </c>
      <c r="D166" s="3">
        <v>2005180236</v>
      </c>
      <c r="E166" s="3" t="s">
        <v>55</v>
      </c>
      <c r="F166" s="3" t="s">
        <v>525</v>
      </c>
      <c r="G166" s="3" t="s">
        <v>17</v>
      </c>
      <c r="H166" s="3" t="s">
        <v>525</v>
      </c>
    </row>
    <row r="167" spans="1:8" ht="12.75" x14ac:dyDescent="0.2">
      <c r="A167" s="2">
        <v>44567.361727349533</v>
      </c>
      <c r="B167" s="3" t="s">
        <v>526</v>
      </c>
      <c r="C167" s="3" t="s">
        <v>527</v>
      </c>
      <c r="D167" s="3">
        <v>2005180546</v>
      </c>
      <c r="E167" s="3" t="s">
        <v>55</v>
      </c>
      <c r="F167" s="3" t="s">
        <v>525</v>
      </c>
      <c r="G167" s="3" t="s">
        <v>17</v>
      </c>
      <c r="H167" s="3" t="s">
        <v>525</v>
      </c>
    </row>
    <row r="168" spans="1:8" ht="12.75" x14ac:dyDescent="0.2">
      <c r="A168" s="2">
        <v>44567.362630138887</v>
      </c>
      <c r="B168" s="3" t="s">
        <v>528</v>
      </c>
      <c r="C168" s="3" t="s">
        <v>529</v>
      </c>
      <c r="D168" s="3">
        <v>2005181011</v>
      </c>
      <c r="E168" s="3" t="s">
        <v>74</v>
      </c>
      <c r="F168" s="3" t="s">
        <v>457</v>
      </c>
      <c r="G168" s="3" t="s">
        <v>12</v>
      </c>
      <c r="H168" s="3" t="s">
        <v>12</v>
      </c>
    </row>
    <row r="169" spans="1:8" ht="12.75" x14ac:dyDescent="0.2">
      <c r="A169" s="2">
        <v>44567.372278472219</v>
      </c>
      <c r="B169" s="3" t="s">
        <v>530</v>
      </c>
      <c r="C169" s="3" t="s">
        <v>531</v>
      </c>
      <c r="D169" s="3">
        <v>2022170112</v>
      </c>
      <c r="E169" s="3" t="s">
        <v>532</v>
      </c>
      <c r="F169" s="3" t="s">
        <v>533</v>
      </c>
      <c r="G169" s="3" t="s">
        <v>12</v>
      </c>
      <c r="H169" s="3" t="s">
        <v>12</v>
      </c>
    </row>
    <row r="170" spans="1:8" ht="12.75" x14ac:dyDescent="0.2">
      <c r="A170" s="2">
        <v>44567.389766388893</v>
      </c>
      <c r="B170" s="3" t="s">
        <v>534</v>
      </c>
      <c r="C170" s="3" t="s">
        <v>535</v>
      </c>
      <c r="D170" s="3">
        <v>2005180141</v>
      </c>
      <c r="E170" s="3" t="s">
        <v>55</v>
      </c>
      <c r="F170" s="3" t="s">
        <v>301</v>
      </c>
      <c r="G170" s="3" t="s">
        <v>17</v>
      </c>
      <c r="H170" s="3" t="s">
        <v>300</v>
      </c>
    </row>
    <row r="171" spans="1:8" ht="12.75" x14ac:dyDescent="0.2">
      <c r="A171" s="2">
        <v>44567.401557696758</v>
      </c>
      <c r="B171" s="3" t="s">
        <v>536</v>
      </c>
      <c r="C171" s="3" t="s">
        <v>537</v>
      </c>
      <c r="D171" s="3">
        <v>2005181309</v>
      </c>
      <c r="E171" s="3" t="s">
        <v>65</v>
      </c>
      <c r="F171" s="3" t="s">
        <v>334</v>
      </c>
      <c r="G171" s="3" t="s">
        <v>12</v>
      </c>
      <c r="H171" s="3" t="s">
        <v>12</v>
      </c>
    </row>
    <row r="172" spans="1:8" ht="12.75" x14ac:dyDescent="0.2">
      <c r="A172" s="2">
        <v>44567.41695373843</v>
      </c>
      <c r="B172" s="3" t="s">
        <v>538</v>
      </c>
      <c r="C172" s="3" t="s">
        <v>539</v>
      </c>
      <c r="D172" s="3">
        <v>2005181335</v>
      </c>
      <c r="E172" s="3" t="s">
        <v>65</v>
      </c>
      <c r="F172" s="3" t="s">
        <v>540</v>
      </c>
      <c r="G172" s="3" t="s">
        <v>12</v>
      </c>
      <c r="H172" s="3" t="s">
        <v>12</v>
      </c>
    </row>
    <row r="173" spans="1:8" ht="12.75" x14ac:dyDescent="0.2">
      <c r="A173" s="2">
        <v>44567.420716018518</v>
      </c>
      <c r="B173" s="3" t="s">
        <v>541</v>
      </c>
      <c r="C173" s="3" t="s">
        <v>542</v>
      </c>
      <c r="D173" s="3">
        <v>2022180054</v>
      </c>
      <c r="E173" s="3" t="s">
        <v>43</v>
      </c>
      <c r="F173" s="3" t="s">
        <v>543</v>
      </c>
      <c r="G173" s="3" t="s">
        <v>12</v>
      </c>
      <c r="H173" s="3" t="s">
        <v>12</v>
      </c>
    </row>
    <row r="174" spans="1:8" ht="12.75" x14ac:dyDescent="0.2">
      <c r="A174" s="2">
        <v>44567.430289062497</v>
      </c>
      <c r="B174" s="3" t="s">
        <v>544</v>
      </c>
      <c r="C174" s="3" t="s">
        <v>545</v>
      </c>
      <c r="D174" s="3">
        <v>2022180056</v>
      </c>
      <c r="E174" s="3" t="s">
        <v>546</v>
      </c>
      <c r="F174" s="3" t="s">
        <v>547</v>
      </c>
      <c r="G174" s="3" t="s">
        <v>12</v>
      </c>
      <c r="H174" s="3" t="s">
        <v>12</v>
      </c>
    </row>
    <row r="175" spans="1:8" ht="12.75" x14ac:dyDescent="0.2">
      <c r="A175" s="2">
        <v>44567.447112685186</v>
      </c>
      <c r="B175" s="3" t="s">
        <v>548</v>
      </c>
      <c r="C175" s="3" t="s">
        <v>549</v>
      </c>
      <c r="D175" s="3">
        <v>2005181372</v>
      </c>
      <c r="E175" s="3" t="s">
        <v>65</v>
      </c>
      <c r="F175" s="3" t="s">
        <v>550</v>
      </c>
      <c r="G175" s="3" t="s">
        <v>12</v>
      </c>
      <c r="H175" s="3" t="s">
        <v>28</v>
      </c>
    </row>
    <row r="176" spans="1:8" ht="12.75" x14ac:dyDescent="0.2">
      <c r="A176" s="2">
        <v>44567.503533287032</v>
      </c>
      <c r="B176" s="3" t="s">
        <v>551</v>
      </c>
      <c r="C176" s="3" t="s">
        <v>552</v>
      </c>
      <c r="D176" s="3">
        <v>2005181342</v>
      </c>
      <c r="E176" s="3" t="s">
        <v>55</v>
      </c>
      <c r="F176" s="3" t="s">
        <v>553</v>
      </c>
      <c r="G176" s="3" t="s">
        <v>17</v>
      </c>
      <c r="H176" s="3" t="s">
        <v>554</v>
      </c>
    </row>
    <row r="177" spans="1:8" ht="12.75" x14ac:dyDescent="0.2">
      <c r="A177" s="2">
        <v>44567.50353898148</v>
      </c>
      <c r="B177" s="3" t="s">
        <v>555</v>
      </c>
      <c r="C177" s="3" t="s">
        <v>556</v>
      </c>
      <c r="D177" s="3">
        <v>2005181341</v>
      </c>
      <c r="E177" s="3" t="s">
        <v>65</v>
      </c>
      <c r="F177" s="3" t="s">
        <v>554</v>
      </c>
      <c r="G177" s="3" t="s">
        <v>17</v>
      </c>
      <c r="H177" s="3" t="s">
        <v>553</v>
      </c>
    </row>
    <row r="178" spans="1:8" ht="12.75" x14ac:dyDescent="0.2">
      <c r="A178" s="2">
        <v>44567.505422465278</v>
      </c>
      <c r="B178" s="3" t="s">
        <v>557</v>
      </c>
      <c r="C178" s="3" t="s">
        <v>558</v>
      </c>
      <c r="D178" s="3">
        <v>2005181028</v>
      </c>
      <c r="E178" s="3" t="s">
        <v>148</v>
      </c>
      <c r="F178" s="3" t="s">
        <v>559</v>
      </c>
      <c r="G178" s="3" t="s">
        <v>17</v>
      </c>
      <c r="H178" s="3" t="s">
        <v>560</v>
      </c>
    </row>
    <row r="179" spans="1:8" ht="12.75" x14ac:dyDescent="0.2">
      <c r="A179" s="2">
        <v>44567.507680439812</v>
      </c>
      <c r="B179" s="3" t="s">
        <v>561</v>
      </c>
      <c r="C179" s="3" t="s">
        <v>562</v>
      </c>
      <c r="D179" s="3">
        <v>2005180340</v>
      </c>
      <c r="E179" s="3" t="s">
        <v>148</v>
      </c>
      <c r="F179" s="3" t="s">
        <v>239</v>
      </c>
      <c r="G179" s="3" t="s">
        <v>17</v>
      </c>
      <c r="H179" s="3" t="s">
        <v>238</v>
      </c>
    </row>
    <row r="180" spans="1:8" ht="12.75" x14ac:dyDescent="0.2">
      <c r="A180" s="2">
        <v>44567.541632094908</v>
      </c>
      <c r="B180" s="3" t="s">
        <v>563</v>
      </c>
      <c r="C180" s="3" t="s">
        <v>564</v>
      </c>
      <c r="D180" s="3">
        <v>2005180354</v>
      </c>
      <c r="E180" s="3" t="s">
        <v>47</v>
      </c>
      <c r="F180" s="3" t="s">
        <v>565</v>
      </c>
      <c r="G180" s="3" t="s">
        <v>12</v>
      </c>
      <c r="H180" s="3" t="s">
        <v>12</v>
      </c>
    </row>
    <row r="181" spans="1:8" ht="12.75" x14ac:dyDescent="0.2">
      <c r="A181" s="2">
        <v>44567.59114311343</v>
      </c>
      <c r="B181" s="3" t="s">
        <v>566</v>
      </c>
      <c r="C181" s="3" t="s">
        <v>567</v>
      </c>
      <c r="D181" s="3">
        <v>2005180223</v>
      </c>
      <c r="E181" s="3" t="s">
        <v>21</v>
      </c>
      <c r="F181" s="3" t="s">
        <v>568</v>
      </c>
      <c r="G181" s="3" t="s">
        <v>12</v>
      </c>
      <c r="H181" s="3" t="s">
        <v>12</v>
      </c>
    </row>
    <row r="182" spans="1:8" ht="12.75" x14ac:dyDescent="0.2">
      <c r="A182" s="2">
        <v>44567.605158576393</v>
      </c>
      <c r="B182" s="3" t="s">
        <v>569</v>
      </c>
      <c r="C182" s="3" t="s">
        <v>570</v>
      </c>
      <c r="D182" s="3">
        <v>2005180087</v>
      </c>
      <c r="E182" s="3" t="s">
        <v>74</v>
      </c>
      <c r="F182" s="3" t="s">
        <v>571</v>
      </c>
      <c r="G182" s="3" t="s">
        <v>12</v>
      </c>
      <c r="H182" s="3" t="s">
        <v>12</v>
      </c>
    </row>
    <row r="183" spans="1:8" ht="12.75" x14ac:dyDescent="0.2">
      <c r="A183" s="2">
        <v>44567.609648831014</v>
      </c>
      <c r="B183" s="3" t="s">
        <v>572</v>
      </c>
      <c r="C183" s="3" t="s">
        <v>573</v>
      </c>
      <c r="D183" s="3">
        <v>2005180335</v>
      </c>
      <c r="E183" s="3" t="s">
        <v>47</v>
      </c>
      <c r="F183" s="3" t="s">
        <v>574</v>
      </c>
      <c r="G183" s="3" t="s">
        <v>12</v>
      </c>
      <c r="H183" s="3" t="s">
        <v>12</v>
      </c>
    </row>
    <row r="184" spans="1:8" ht="12.75" x14ac:dyDescent="0.2">
      <c r="A184" s="2">
        <v>44567.611434444443</v>
      </c>
      <c r="B184" s="3" t="s">
        <v>575</v>
      </c>
      <c r="C184" s="3" t="s">
        <v>576</v>
      </c>
      <c r="D184" s="3">
        <v>2005180039</v>
      </c>
      <c r="E184" s="3" t="s">
        <v>47</v>
      </c>
      <c r="F184" s="3" t="s">
        <v>577</v>
      </c>
      <c r="G184" s="3" t="s">
        <v>12</v>
      </c>
      <c r="H184" s="3" t="s">
        <v>12</v>
      </c>
    </row>
    <row r="185" spans="1:8" ht="12.75" x14ac:dyDescent="0.2">
      <c r="A185" s="2">
        <v>44567.623467627316</v>
      </c>
      <c r="B185" s="3" t="s">
        <v>578</v>
      </c>
      <c r="C185" s="3" t="s">
        <v>579</v>
      </c>
      <c r="D185" s="3">
        <v>2005181248</v>
      </c>
      <c r="E185" s="3" t="s">
        <v>74</v>
      </c>
      <c r="F185" s="3" t="s">
        <v>580</v>
      </c>
      <c r="G185" s="3" t="s">
        <v>12</v>
      </c>
      <c r="H185" s="3" t="s">
        <v>12</v>
      </c>
    </row>
    <row r="186" spans="1:8" ht="12.75" x14ac:dyDescent="0.2">
      <c r="A186" s="2">
        <v>44567.658720069448</v>
      </c>
      <c r="B186" s="3" t="s">
        <v>581</v>
      </c>
      <c r="C186" s="3" t="s">
        <v>582</v>
      </c>
      <c r="D186" s="3">
        <v>2005181310</v>
      </c>
      <c r="E186" s="3" t="s">
        <v>65</v>
      </c>
      <c r="F186" s="3" t="s">
        <v>583</v>
      </c>
      <c r="G186" s="3" t="s">
        <v>17</v>
      </c>
      <c r="H186" s="3" t="s">
        <v>583</v>
      </c>
    </row>
    <row r="187" spans="1:8" ht="12.75" x14ac:dyDescent="0.2">
      <c r="A187" s="2">
        <v>44567.658992106481</v>
      </c>
      <c r="B187" s="3" t="s">
        <v>584</v>
      </c>
      <c r="C187" s="3" t="s">
        <v>585</v>
      </c>
      <c r="D187" s="3">
        <v>2005181257</v>
      </c>
      <c r="E187" s="3" t="s">
        <v>586</v>
      </c>
      <c r="F187" s="3" t="s">
        <v>583</v>
      </c>
      <c r="G187" s="3" t="s">
        <v>17</v>
      </c>
      <c r="H187" s="3" t="s">
        <v>583</v>
      </c>
    </row>
    <row r="188" spans="1:8" ht="12.75" x14ac:dyDescent="0.2">
      <c r="A188" s="2">
        <v>44567.694722534725</v>
      </c>
      <c r="B188" s="3" t="s">
        <v>587</v>
      </c>
      <c r="C188" s="3" t="s">
        <v>588</v>
      </c>
      <c r="D188" s="3">
        <v>2005181064</v>
      </c>
      <c r="E188" s="3" t="s">
        <v>47</v>
      </c>
      <c r="F188" s="3" t="s">
        <v>589</v>
      </c>
      <c r="G188" s="3" t="s">
        <v>12</v>
      </c>
      <c r="H188" s="3" t="s">
        <v>12</v>
      </c>
    </row>
    <row r="189" spans="1:8" ht="12.75" x14ac:dyDescent="0.2">
      <c r="A189" s="2">
        <v>44567.696084386575</v>
      </c>
      <c r="B189" s="3" t="s">
        <v>590</v>
      </c>
      <c r="C189" s="3" t="s">
        <v>591</v>
      </c>
      <c r="D189" s="3">
        <v>2005181092</v>
      </c>
      <c r="E189" s="3" t="s">
        <v>21</v>
      </c>
      <c r="F189" s="3" t="s">
        <v>592</v>
      </c>
      <c r="G189" s="3" t="s">
        <v>17</v>
      </c>
      <c r="H189" s="3" t="s">
        <v>592</v>
      </c>
    </row>
    <row r="190" spans="1:8" ht="12.75" x14ac:dyDescent="0.2">
      <c r="A190" s="2">
        <v>44567.700610763888</v>
      </c>
      <c r="B190" s="3" t="s">
        <v>593</v>
      </c>
      <c r="C190" s="3" t="s">
        <v>594</v>
      </c>
      <c r="D190" s="3">
        <v>2005180266</v>
      </c>
      <c r="E190" s="3" t="s">
        <v>74</v>
      </c>
      <c r="F190" s="3" t="s">
        <v>595</v>
      </c>
      <c r="G190" s="3" t="s">
        <v>12</v>
      </c>
      <c r="H190" s="3" t="s">
        <v>12</v>
      </c>
    </row>
    <row r="191" spans="1:8" ht="12.75" x14ac:dyDescent="0.2">
      <c r="A191" s="2">
        <v>44567.700764050925</v>
      </c>
      <c r="B191" s="3" t="s">
        <v>596</v>
      </c>
      <c r="C191" s="3" t="s">
        <v>597</v>
      </c>
      <c r="D191" s="3">
        <v>2005181361</v>
      </c>
      <c r="E191" s="3" t="s">
        <v>55</v>
      </c>
      <c r="F191" s="3" t="s">
        <v>598</v>
      </c>
      <c r="G191" s="3" t="s">
        <v>17</v>
      </c>
      <c r="H191" s="3" t="s">
        <v>598</v>
      </c>
    </row>
    <row r="192" spans="1:8" ht="12.75" x14ac:dyDescent="0.2">
      <c r="A192" s="2">
        <v>44567.701355069439</v>
      </c>
      <c r="B192" s="3" t="s">
        <v>599</v>
      </c>
      <c r="C192" s="3" t="s">
        <v>600</v>
      </c>
      <c r="D192" s="3">
        <v>2005180098</v>
      </c>
      <c r="E192" s="3" t="s">
        <v>74</v>
      </c>
      <c r="F192" s="3" t="s">
        <v>601</v>
      </c>
      <c r="G192" s="3" t="s">
        <v>12</v>
      </c>
      <c r="H192" s="3" t="s">
        <v>129</v>
      </c>
    </row>
    <row r="193" spans="1:8" ht="12.75" x14ac:dyDescent="0.2">
      <c r="A193" s="2">
        <v>44567.70329675926</v>
      </c>
      <c r="B193" s="3" t="s">
        <v>602</v>
      </c>
      <c r="C193" s="3" t="s">
        <v>603</v>
      </c>
      <c r="D193" s="3">
        <v>2005180067</v>
      </c>
      <c r="E193" s="3" t="s">
        <v>55</v>
      </c>
      <c r="F193" s="3" t="s">
        <v>178</v>
      </c>
      <c r="G193" s="3" t="s">
        <v>17</v>
      </c>
      <c r="H193" s="3" t="s">
        <v>177</v>
      </c>
    </row>
    <row r="194" spans="1:8" ht="12.75" x14ac:dyDescent="0.2">
      <c r="A194" s="2">
        <v>44567.70626496528</v>
      </c>
      <c r="B194" s="3" t="s">
        <v>604</v>
      </c>
      <c r="C194" s="3" t="s">
        <v>605</v>
      </c>
      <c r="D194" s="3">
        <v>2005181383</v>
      </c>
      <c r="E194" s="3" t="s">
        <v>586</v>
      </c>
      <c r="F194" s="3" t="s">
        <v>598</v>
      </c>
      <c r="G194" s="3" t="s">
        <v>17</v>
      </c>
      <c r="H194" s="3" t="s">
        <v>598</v>
      </c>
    </row>
    <row r="195" spans="1:8" ht="12.75" x14ac:dyDescent="0.2">
      <c r="A195" s="2">
        <v>44567.713598379632</v>
      </c>
      <c r="B195" s="3" t="s">
        <v>606</v>
      </c>
      <c r="C195" s="3" t="s">
        <v>607</v>
      </c>
      <c r="D195" s="3">
        <v>2005181068</v>
      </c>
      <c r="E195" s="3" t="s">
        <v>15</v>
      </c>
      <c r="F195" s="3" t="s">
        <v>608</v>
      </c>
      <c r="G195" s="3" t="s">
        <v>12</v>
      </c>
      <c r="H195" s="3" t="s">
        <v>129</v>
      </c>
    </row>
    <row r="196" spans="1:8" ht="12.75" x14ac:dyDescent="0.2">
      <c r="A196" s="2">
        <v>44567.717542615741</v>
      </c>
      <c r="B196" s="3" t="s">
        <v>609</v>
      </c>
      <c r="C196" s="3" t="s">
        <v>610</v>
      </c>
      <c r="D196" s="3">
        <v>2005180521</v>
      </c>
      <c r="E196" s="3" t="s">
        <v>74</v>
      </c>
      <c r="F196" s="3" t="s">
        <v>611</v>
      </c>
      <c r="G196" s="3" t="s">
        <v>17</v>
      </c>
      <c r="H196" s="3" t="s">
        <v>611</v>
      </c>
    </row>
    <row r="197" spans="1:8" ht="12.75" x14ac:dyDescent="0.2">
      <c r="A197" s="2">
        <v>44567.746789675926</v>
      </c>
      <c r="B197" s="3" t="s">
        <v>612</v>
      </c>
      <c r="C197" s="3" t="s">
        <v>613</v>
      </c>
      <c r="D197" s="3">
        <v>2005181378</v>
      </c>
      <c r="E197" s="3" t="s">
        <v>65</v>
      </c>
      <c r="F197" s="3" t="s">
        <v>614</v>
      </c>
      <c r="G197" s="3" t="s">
        <v>17</v>
      </c>
      <c r="H197" s="3" t="s">
        <v>615</v>
      </c>
    </row>
    <row r="198" spans="1:8" ht="12.75" x14ac:dyDescent="0.2">
      <c r="A198" s="2">
        <v>44567.750090613423</v>
      </c>
      <c r="B198" s="3" t="s">
        <v>616</v>
      </c>
      <c r="C198" s="3" t="s">
        <v>617</v>
      </c>
      <c r="D198" s="3">
        <v>2005181304</v>
      </c>
      <c r="E198" s="3" t="s">
        <v>65</v>
      </c>
      <c r="F198" s="3" t="s">
        <v>618</v>
      </c>
      <c r="G198" s="3" t="s">
        <v>17</v>
      </c>
      <c r="H198" s="3" t="s">
        <v>618</v>
      </c>
    </row>
    <row r="199" spans="1:8" ht="12.75" x14ac:dyDescent="0.2">
      <c r="A199" s="2">
        <v>44567.75011685185</v>
      </c>
      <c r="B199" s="3" t="s">
        <v>619</v>
      </c>
      <c r="C199" s="3" t="s">
        <v>620</v>
      </c>
      <c r="D199" s="3">
        <v>2005181247</v>
      </c>
      <c r="E199" s="3" t="s">
        <v>74</v>
      </c>
      <c r="F199" s="3" t="s">
        <v>618</v>
      </c>
      <c r="G199" s="3" t="s">
        <v>17</v>
      </c>
      <c r="H199" s="3" t="s">
        <v>618</v>
      </c>
    </row>
    <row r="200" spans="1:8" ht="12.75" x14ac:dyDescent="0.2">
      <c r="A200" s="2">
        <v>44567.752648645837</v>
      </c>
      <c r="B200" s="3" t="s">
        <v>621</v>
      </c>
      <c r="C200" s="3" t="s">
        <v>622</v>
      </c>
      <c r="D200" s="3">
        <v>2005180191</v>
      </c>
      <c r="E200" s="3" t="s">
        <v>21</v>
      </c>
      <c r="F200" s="3" t="s">
        <v>255</v>
      </c>
      <c r="G200" s="3" t="s">
        <v>17</v>
      </c>
      <c r="H200" s="3" t="s">
        <v>255</v>
      </c>
    </row>
    <row r="201" spans="1:8" ht="12.75" x14ac:dyDescent="0.2">
      <c r="A201" s="2">
        <v>44567.763757858796</v>
      </c>
      <c r="B201" s="3" t="s">
        <v>623</v>
      </c>
      <c r="C201" s="3" t="s">
        <v>624</v>
      </c>
      <c r="D201" s="3">
        <v>2022180130</v>
      </c>
      <c r="E201" s="3" t="s">
        <v>625</v>
      </c>
      <c r="F201" s="3" t="s">
        <v>626</v>
      </c>
      <c r="G201" s="3" t="s">
        <v>17</v>
      </c>
      <c r="H201" s="3" t="s">
        <v>32</v>
      </c>
    </row>
    <row r="202" spans="1:8" ht="12.75" x14ac:dyDescent="0.2">
      <c r="A202" s="2">
        <v>44567.763786331023</v>
      </c>
      <c r="B202" s="3" t="s">
        <v>627</v>
      </c>
      <c r="C202" s="3" t="s">
        <v>628</v>
      </c>
      <c r="D202" s="3">
        <v>2005180568</v>
      </c>
      <c r="E202" s="3" t="s">
        <v>21</v>
      </c>
      <c r="F202" s="3" t="s">
        <v>629</v>
      </c>
      <c r="G202" s="3" t="s">
        <v>17</v>
      </c>
      <c r="H202" s="3" t="s">
        <v>629</v>
      </c>
    </row>
    <row r="203" spans="1:8" ht="12.75" x14ac:dyDescent="0.2">
      <c r="A203" s="2">
        <v>44567.765011342592</v>
      </c>
      <c r="B203" s="3" t="s">
        <v>630</v>
      </c>
      <c r="C203" s="3" t="s">
        <v>631</v>
      </c>
      <c r="D203" s="3">
        <v>2005180561</v>
      </c>
      <c r="E203" s="3" t="s">
        <v>21</v>
      </c>
      <c r="F203" s="3" t="s">
        <v>629</v>
      </c>
      <c r="G203" s="3" t="s">
        <v>17</v>
      </c>
      <c r="H203" s="3" t="s">
        <v>629</v>
      </c>
    </row>
    <row r="204" spans="1:8" ht="12.75" x14ac:dyDescent="0.2">
      <c r="A204" s="2">
        <v>44567.76733732639</v>
      </c>
      <c r="B204" s="3" t="s">
        <v>632</v>
      </c>
      <c r="C204" s="3" t="s">
        <v>633</v>
      </c>
      <c r="D204" s="3">
        <v>2005180213</v>
      </c>
      <c r="E204" s="3" t="s">
        <v>47</v>
      </c>
      <c r="F204" s="3" t="s">
        <v>634</v>
      </c>
      <c r="G204" s="3" t="s">
        <v>12</v>
      </c>
      <c r="H204" s="3" t="s">
        <v>28</v>
      </c>
    </row>
    <row r="205" spans="1:8" ht="12.75" x14ac:dyDescent="0.2">
      <c r="A205" s="2">
        <v>44567.767417592593</v>
      </c>
      <c r="B205" s="3" t="s">
        <v>635</v>
      </c>
      <c r="C205" s="3" t="s">
        <v>636</v>
      </c>
      <c r="D205" s="3">
        <v>2005181279</v>
      </c>
      <c r="E205" s="3" t="s">
        <v>515</v>
      </c>
      <c r="F205" s="3" t="s">
        <v>443</v>
      </c>
      <c r="G205" s="3" t="s">
        <v>17</v>
      </c>
      <c r="H205" s="3" t="s">
        <v>443</v>
      </c>
    </row>
    <row r="206" spans="1:8" ht="12.75" x14ac:dyDescent="0.2">
      <c r="A206" s="2">
        <v>44567.768902187498</v>
      </c>
      <c r="B206" s="3" t="s">
        <v>637</v>
      </c>
      <c r="C206" s="3" t="s">
        <v>638</v>
      </c>
      <c r="D206" s="3">
        <v>2022181047</v>
      </c>
      <c r="E206" s="3" t="s">
        <v>113</v>
      </c>
      <c r="F206" s="3" t="s">
        <v>639</v>
      </c>
      <c r="G206" s="3" t="s">
        <v>12</v>
      </c>
      <c r="H206" s="3" t="s">
        <v>12</v>
      </c>
    </row>
    <row r="207" spans="1:8" ht="12.75" x14ac:dyDescent="0.2">
      <c r="A207" s="2">
        <v>44567.772357743059</v>
      </c>
      <c r="B207" s="3" t="s">
        <v>640</v>
      </c>
      <c r="C207" s="3" t="s">
        <v>641</v>
      </c>
      <c r="D207" s="3">
        <v>2005180437</v>
      </c>
      <c r="E207" s="3" t="s">
        <v>26</v>
      </c>
      <c r="F207" s="3" t="s">
        <v>642</v>
      </c>
      <c r="G207" s="3" t="s">
        <v>12</v>
      </c>
      <c r="H207" s="3" t="s">
        <v>12</v>
      </c>
    </row>
    <row r="208" spans="1:8" ht="12.75" x14ac:dyDescent="0.2">
      <c r="A208" s="2">
        <v>44567.782811469908</v>
      </c>
      <c r="B208" s="3" t="s">
        <v>643</v>
      </c>
      <c r="C208" s="3" t="s">
        <v>644</v>
      </c>
      <c r="D208" s="3">
        <v>2005180257</v>
      </c>
      <c r="E208" s="3" t="s">
        <v>148</v>
      </c>
      <c r="F208" s="3" t="s">
        <v>645</v>
      </c>
      <c r="G208" s="3" t="s">
        <v>12</v>
      </c>
      <c r="H208" s="3" t="s">
        <v>12</v>
      </c>
    </row>
    <row r="209" spans="1:8" ht="12.75" x14ac:dyDescent="0.2">
      <c r="A209" s="2">
        <v>44567.785341875002</v>
      </c>
      <c r="B209" s="3" t="s">
        <v>646</v>
      </c>
      <c r="C209" s="3" t="s">
        <v>647</v>
      </c>
      <c r="D209" s="3">
        <v>2005181056</v>
      </c>
      <c r="E209" s="3" t="s">
        <v>47</v>
      </c>
      <c r="F209" s="3" t="s">
        <v>648</v>
      </c>
      <c r="G209" s="3" t="s">
        <v>12</v>
      </c>
      <c r="H209" s="3" t="s">
        <v>12</v>
      </c>
    </row>
    <row r="210" spans="1:8" ht="12.75" x14ac:dyDescent="0.2">
      <c r="A210" s="2">
        <v>44567.802946574069</v>
      </c>
      <c r="B210" s="3" t="s">
        <v>649</v>
      </c>
      <c r="C210" s="3" t="s">
        <v>650</v>
      </c>
      <c r="D210" s="3">
        <v>2005180079</v>
      </c>
      <c r="E210" s="3" t="s">
        <v>15</v>
      </c>
      <c r="F210" s="3" t="s">
        <v>651</v>
      </c>
      <c r="G210" s="3" t="s">
        <v>12</v>
      </c>
      <c r="H210" s="3" t="s">
        <v>28</v>
      </c>
    </row>
    <row r="211" spans="1:8" ht="12.75" x14ac:dyDescent="0.2">
      <c r="A211" s="2">
        <v>44567.812498009254</v>
      </c>
      <c r="B211" s="3" t="s">
        <v>652</v>
      </c>
      <c r="C211" s="3" t="s">
        <v>653</v>
      </c>
      <c r="D211" s="3">
        <v>2022180088</v>
      </c>
      <c r="E211" s="3" t="s">
        <v>43</v>
      </c>
      <c r="F211" s="3" t="s">
        <v>654</v>
      </c>
      <c r="G211" s="3" t="s">
        <v>17</v>
      </c>
      <c r="H211" s="3" t="s">
        <v>654</v>
      </c>
    </row>
    <row r="212" spans="1:8" ht="12.75" x14ac:dyDescent="0.2">
      <c r="A212" s="2">
        <v>44567.815192974536</v>
      </c>
      <c r="B212" s="3" t="s">
        <v>655</v>
      </c>
      <c r="C212" s="3" t="s">
        <v>656</v>
      </c>
      <c r="D212" s="3">
        <v>2005181165</v>
      </c>
      <c r="E212" s="3" t="s">
        <v>55</v>
      </c>
      <c r="F212" s="3" t="s">
        <v>657</v>
      </c>
      <c r="G212" s="3" t="s">
        <v>17</v>
      </c>
      <c r="H212" s="3" t="s">
        <v>658</v>
      </c>
    </row>
    <row r="213" spans="1:8" ht="12.75" x14ac:dyDescent="0.2">
      <c r="A213" s="2">
        <v>44567.816754571759</v>
      </c>
      <c r="B213" s="3" t="s">
        <v>659</v>
      </c>
      <c r="C213" s="3" t="s">
        <v>660</v>
      </c>
      <c r="D213" s="3">
        <v>2005181189</v>
      </c>
      <c r="E213" s="3" t="s">
        <v>47</v>
      </c>
      <c r="F213" s="3" t="s">
        <v>661</v>
      </c>
      <c r="G213" s="3" t="s">
        <v>17</v>
      </c>
      <c r="H213" s="3" t="s">
        <v>662</v>
      </c>
    </row>
    <row r="214" spans="1:8" ht="12.75" x14ac:dyDescent="0.2">
      <c r="A214" s="2">
        <v>44567.819314062501</v>
      </c>
      <c r="B214" s="3" t="s">
        <v>663</v>
      </c>
      <c r="C214" s="3" t="s">
        <v>664</v>
      </c>
      <c r="D214" s="3">
        <v>2005181115</v>
      </c>
      <c r="E214" s="3" t="s">
        <v>47</v>
      </c>
      <c r="F214" s="3" t="s">
        <v>665</v>
      </c>
      <c r="G214" s="3" t="s">
        <v>12</v>
      </c>
      <c r="H214" s="3" t="s">
        <v>12</v>
      </c>
    </row>
    <row r="215" spans="1:8" ht="12.75" x14ac:dyDescent="0.2">
      <c r="A215" s="2">
        <v>44567.821948020835</v>
      </c>
      <c r="B215" s="3" t="s">
        <v>666</v>
      </c>
      <c r="C215" s="3" t="s">
        <v>667</v>
      </c>
      <c r="D215" s="3">
        <v>2005181190</v>
      </c>
      <c r="E215" s="3" t="s">
        <v>26</v>
      </c>
      <c r="F215" s="3" t="s">
        <v>668</v>
      </c>
      <c r="G215" s="3" t="s">
        <v>12</v>
      </c>
      <c r="H215" s="3" t="s">
        <v>12</v>
      </c>
    </row>
    <row r="216" spans="1:8" ht="12.75" x14ac:dyDescent="0.2">
      <c r="A216" s="2">
        <v>44567.827065775462</v>
      </c>
      <c r="B216" s="3" t="s">
        <v>669</v>
      </c>
      <c r="C216" s="3" t="s">
        <v>670</v>
      </c>
      <c r="D216" s="3">
        <v>2005181169</v>
      </c>
      <c r="E216" s="3" t="s">
        <v>51</v>
      </c>
      <c r="F216" s="3" t="s">
        <v>671</v>
      </c>
      <c r="G216" s="3" t="s">
        <v>12</v>
      </c>
      <c r="H216" s="3" t="s">
        <v>12</v>
      </c>
    </row>
    <row r="217" spans="1:8" ht="12.75" x14ac:dyDescent="0.2">
      <c r="A217" s="2">
        <v>44567.835515162034</v>
      </c>
      <c r="B217" s="3" t="s">
        <v>672</v>
      </c>
      <c r="C217" s="3" t="s">
        <v>673</v>
      </c>
      <c r="D217" s="3">
        <v>2005181103</v>
      </c>
      <c r="E217" s="3" t="s">
        <v>51</v>
      </c>
      <c r="F217" s="3" t="s">
        <v>674</v>
      </c>
      <c r="G217" s="3" t="s">
        <v>17</v>
      </c>
      <c r="H217" s="3" t="s">
        <v>675</v>
      </c>
    </row>
    <row r="218" spans="1:8" ht="12.75" x14ac:dyDescent="0.2">
      <c r="A218" s="2">
        <v>44567.839062349536</v>
      </c>
      <c r="B218" s="3" t="s">
        <v>676</v>
      </c>
      <c r="C218" s="3" t="s">
        <v>677</v>
      </c>
      <c r="D218" s="3">
        <v>2005180438</v>
      </c>
      <c r="E218" s="3" t="s">
        <v>47</v>
      </c>
      <c r="F218" s="3" t="s">
        <v>678</v>
      </c>
      <c r="G218" s="3" t="s">
        <v>17</v>
      </c>
      <c r="H218" s="3" t="s">
        <v>678</v>
      </c>
    </row>
    <row r="219" spans="1:8" ht="12.75" x14ac:dyDescent="0.2">
      <c r="A219" s="2">
        <v>44567.839128032407</v>
      </c>
      <c r="B219" s="3" t="s">
        <v>679</v>
      </c>
      <c r="C219" s="3" t="s">
        <v>680</v>
      </c>
      <c r="D219" s="3">
        <v>2022180012</v>
      </c>
      <c r="E219" s="3" t="s">
        <v>43</v>
      </c>
      <c r="F219" s="3" t="s">
        <v>678</v>
      </c>
      <c r="G219" s="3" t="s">
        <v>17</v>
      </c>
      <c r="H219" s="3" t="s">
        <v>678</v>
      </c>
    </row>
    <row r="220" spans="1:8" ht="12.75" x14ac:dyDescent="0.2">
      <c r="A220" s="2">
        <v>44567.844056354166</v>
      </c>
      <c r="B220" s="3" t="s">
        <v>681</v>
      </c>
      <c r="C220" s="3" t="s">
        <v>682</v>
      </c>
      <c r="D220" s="3">
        <v>2005180336</v>
      </c>
      <c r="E220" s="3" t="s">
        <v>47</v>
      </c>
      <c r="F220" s="3" t="s">
        <v>683</v>
      </c>
      <c r="G220" s="3" t="s">
        <v>12</v>
      </c>
      <c r="H220" s="3" t="s">
        <v>12</v>
      </c>
    </row>
    <row r="221" spans="1:8" ht="12.75" x14ac:dyDescent="0.2">
      <c r="A221" s="2">
        <v>44567.844091701394</v>
      </c>
      <c r="B221" s="3" t="s">
        <v>684</v>
      </c>
      <c r="C221" s="3" t="s">
        <v>685</v>
      </c>
      <c r="D221" s="3">
        <v>2022181058</v>
      </c>
      <c r="E221" s="3" t="s">
        <v>43</v>
      </c>
      <c r="F221" s="3" t="s">
        <v>654</v>
      </c>
      <c r="G221" s="3" t="s">
        <v>17</v>
      </c>
      <c r="H221" s="3" t="s">
        <v>654</v>
      </c>
    </row>
    <row r="222" spans="1:8" ht="12.75" x14ac:dyDescent="0.2">
      <c r="A222" s="2">
        <v>44567.846883715276</v>
      </c>
      <c r="B222" s="3" t="s">
        <v>686</v>
      </c>
      <c r="C222" s="3" t="s">
        <v>687</v>
      </c>
      <c r="D222" s="3">
        <v>2005181194</v>
      </c>
      <c r="E222" s="3" t="s">
        <v>47</v>
      </c>
      <c r="F222" s="3" t="s">
        <v>688</v>
      </c>
      <c r="G222" s="3" t="s">
        <v>12</v>
      </c>
      <c r="H222" s="3" t="s">
        <v>12</v>
      </c>
    </row>
    <row r="223" spans="1:8" ht="12.75" x14ac:dyDescent="0.2">
      <c r="A223" s="2">
        <v>44567.847542777774</v>
      </c>
      <c r="B223" s="3" t="s">
        <v>689</v>
      </c>
      <c r="C223" s="3" t="s">
        <v>690</v>
      </c>
      <c r="D223" s="3">
        <v>2005181185</v>
      </c>
      <c r="E223" s="3" t="s">
        <v>26</v>
      </c>
      <c r="F223" s="3" t="s">
        <v>691</v>
      </c>
      <c r="G223" s="3" t="s">
        <v>12</v>
      </c>
      <c r="H223" s="3" t="s">
        <v>12</v>
      </c>
    </row>
    <row r="224" spans="1:8" ht="12.75" x14ac:dyDescent="0.2">
      <c r="A224" s="2">
        <v>44567.848611284724</v>
      </c>
      <c r="B224" s="3" t="s">
        <v>692</v>
      </c>
      <c r="C224" s="3" t="s">
        <v>693</v>
      </c>
      <c r="D224" s="3">
        <v>2005181057</v>
      </c>
      <c r="E224" s="3" t="s">
        <v>21</v>
      </c>
      <c r="F224" s="3" t="s">
        <v>694</v>
      </c>
      <c r="G224" s="3" t="s">
        <v>17</v>
      </c>
      <c r="H224" s="3" t="s">
        <v>694</v>
      </c>
    </row>
    <row r="225" spans="1:8" ht="12.75" x14ac:dyDescent="0.2">
      <c r="A225" s="2">
        <v>44567.852221990739</v>
      </c>
      <c r="B225" s="3" t="s">
        <v>695</v>
      </c>
      <c r="C225" s="3" t="s">
        <v>696</v>
      </c>
      <c r="D225" s="3">
        <v>2005181382</v>
      </c>
      <c r="E225" s="3" t="s">
        <v>65</v>
      </c>
      <c r="F225" s="3" t="s">
        <v>697</v>
      </c>
      <c r="G225" s="3" t="s">
        <v>12</v>
      </c>
      <c r="H225" s="3" t="s">
        <v>28</v>
      </c>
    </row>
    <row r="226" spans="1:8" ht="12.75" x14ac:dyDescent="0.2">
      <c r="A226" s="2">
        <v>44567.856191805557</v>
      </c>
      <c r="B226" s="3" t="s">
        <v>698</v>
      </c>
      <c r="C226" s="3" t="s">
        <v>699</v>
      </c>
      <c r="D226" s="3">
        <v>2005181071</v>
      </c>
      <c r="E226" s="3" t="s">
        <v>47</v>
      </c>
      <c r="F226" s="3" t="s">
        <v>700</v>
      </c>
      <c r="G226" s="3" t="s">
        <v>12</v>
      </c>
      <c r="H226" s="3" t="s">
        <v>701</v>
      </c>
    </row>
    <row r="227" spans="1:8" ht="12.75" x14ac:dyDescent="0.2">
      <c r="A227" s="2">
        <v>44567.857702002315</v>
      </c>
      <c r="B227" s="3" t="s">
        <v>702</v>
      </c>
      <c r="C227" s="3" t="s">
        <v>703</v>
      </c>
      <c r="D227" s="3">
        <v>2005181229</v>
      </c>
      <c r="E227" s="3" t="s">
        <v>65</v>
      </c>
      <c r="F227" s="3" t="s">
        <v>704</v>
      </c>
      <c r="G227" s="3" t="s">
        <v>17</v>
      </c>
      <c r="H227" s="3" t="s">
        <v>704</v>
      </c>
    </row>
    <row r="228" spans="1:8" ht="12.75" x14ac:dyDescent="0.2">
      <c r="A228" s="2">
        <v>44567.859071307874</v>
      </c>
      <c r="B228" s="3" t="s">
        <v>705</v>
      </c>
      <c r="C228" s="3" t="s">
        <v>706</v>
      </c>
      <c r="D228" s="3">
        <v>2005181231</v>
      </c>
      <c r="E228" s="3" t="s">
        <v>148</v>
      </c>
      <c r="F228" s="3" t="s">
        <v>707</v>
      </c>
      <c r="G228" s="3" t="s">
        <v>12</v>
      </c>
      <c r="H228" s="3" t="s">
        <v>12</v>
      </c>
    </row>
    <row r="229" spans="1:8" ht="12.75" x14ac:dyDescent="0.2">
      <c r="A229" s="2">
        <v>44567.859958784727</v>
      </c>
      <c r="B229" s="3" t="s">
        <v>708</v>
      </c>
      <c r="C229" s="3" t="s">
        <v>709</v>
      </c>
      <c r="D229" s="3">
        <v>2005181291</v>
      </c>
      <c r="E229" s="3" t="s">
        <v>65</v>
      </c>
      <c r="F229" s="3" t="s">
        <v>704</v>
      </c>
      <c r="G229" s="3" t="s">
        <v>17</v>
      </c>
      <c r="H229" s="3" t="s">
        <v>704</v>
      </c>
    </row>
    <row r="230" spans="1:8" ht="12.75" x14ac:dyDescent="0.2">
      <c r="A230" s="2">
        <v>44567.863234652774</v>
      </c>
      <c r="B230" s="3" t="s">
        <v>710</v>
      </c>
      <c r="C230" s="3" t="s">
        <v>711</v>
      </c>
      <c r="D230" s="3">
        <v>2005181282</v>
      </c>
      <c r="E230" s="3" t="s">
        <v>65</v>
      </c>
      <c r="F230" s="3" t="s">
        <v>712</v>
      </c>
      <c r="G230" s="3" t="s">
        <v>12</v>
      </c>
      <c r="H230" s="3" t="s">
        <v>12</v>
      </c>
    </row>
    <row r="231" spans="1:8" ht="12.75" x14ac:dyDescent="0.2">
      <c r="A231" s="2">
        <v>44567.863277928242</v>
      </c>
      <c r="B231" s="3" t="s">
        <v>713</v>
      </c>
      <c r="C231" s="3" t="s">
        <v>714</v>
      </c>
      <c r="D231" s="3">
        <v>2005181373</v>
      </c>
      <c r="E231" s="3" t="s">
        <v>65</v>
      </c>
      <c r="F231" s="3" t="s">
        <v>715</v>
      </c>
      <c r="G231" s="3" t="s">
        <v>12</v>
      </c>
      <c r="H231" s="3" t="s">
        <v>12</v>
      </c>
    </row>
    <row r="232" spans="1:8" ht="12.75" x14ac:dyDescent="0.2">
      <c r="A232" s="2">
        <v>44567.863281261569</v>
      </c>
      <c r="B232" s="3" t="s">
        <v>716</v>
      </c>
      <c r="C232" s="3" t="s">
        <v>717</v>
      </c>
      <c r="D232" s="3">
        <v>2005181281</v>
      </c>
      <c r="E232" s="3" t="s">
        <v>65</v>
      </c>
      <c r="F232" s="3" t="s">
        <v>712</v>
      </c>
      <c r="G232" s="3" t="s">
        <v>12</v>
      </c>
      <c r="H232" s="3" t="s">
        <v>12</v>
      </c>
    </row>
    <row r="233" spans="1:8" ht="12.75" x14ac:dyDescent="0.2">
      <c r="A233" s="2">
        <v>44567.863296087962</v>
      </c>
      <c r="B233" s="3" t="s">
        <v>718</v>
      </c>
      <c r="C233" s="3" t="s">
        <v>719</v>
      </c>
      <c r="D233" s="3">
        <v>2005181317</v>
      </c>
      <c r="E233" s="3" t="s">
        <v>65</v>
      </c>
      <c r="F233" s="3" t="s">
        <v>715</v>
      </c>
      <c r="G233" s="3" t="s">
        <v>12</v>
      </c>
      <c r="H233" s="3" t="s">
        <v>12</v>
      </c>
    </row>
    <row r="234" spans="1:8" ht="12.75" x14ac:dyDescent="0.2">
      <c r="A234" s="2">
        <v>44567.872200590282</v>
      </c>
      <c r="B234" s="3" t="s">
        <v>720</v>
      </c>
      <c r="C234" s="3" t="s">
        <v>721</v>
      </c>
      <c r="D234" s="3">
        <v>2005181239</v>
      </c>
      <c r="E234" s="3" t="s">
        <v>21</v>
      </c>
      <c r="F234" s="3" t="s">
        <v>722</v>
      </c>
      <c r="G234" s="3" t="s">
        <v>12</v>
      </c>
      <c r="H234" s="3" t="s">
        <v>12</v>
      </c>
    </row>
    <row r="235" spans="1:8" ht="12.75" x14ac:dyDescent="0.2">
      <c r="A235" s="2">
        <v>44567.87393480324</v>
      </c>
      <c r="B235" s="3" t="s">
        <v>723</v>
      </c>
      <c r="C235" s="3" t="s">
        <v>724</v>
      </c>
      <c r="D235" s="3">
        <v>2005180453</v>
      </c>
      <c r="E235" s="3" t="s">
        <v>15</v>
      </c>
      <c r="F235" s="3" t="s">
        <v>725</v>
      </c>
      <c r="G235" s="3" t="s">
        <v>12</v>
      </c>
      <c r="H235" s="3" t="s">
        <v>12</v>
      </c>
    </row>
    <row r="236" spans="1:8" ht="12.75" x14ac:dyDescent="0.2">
      <c r="A236" s="2">
        <v>44567.874505543979</v>
      </c>
      <c r="B236" s="3" t="s">
        <v>726</v>
      </c>
      <c r="C236" s="3" t="s">
        <v>727</v>
      </c>
      <c r="D236" s="3">
        <v>2005180449</v>
      </c>
      <c r="E236" s="3" t="s">
        <v>21</v>
      </c>
      <c r="F236" s="3" t="s">
        <v>694</v>
      </c>
      <c r="G236" s="3" t="s">
        <v>17</v>
      </c>
      <c r="H236" s="3" t="s">
        <v>694</v>
      </c>
    </row>
    <row r="237" spans="1:8" ht="12.75" x14ac:dyDescent="0.2">
      <c r="A237" s="2">
        <v>44567.885917476851</v>
      </c>
      <c r="B237" s="3" t="s">
        <v>728</v>
      </c>
      <c r="C237" s="3" t="s">
        <v>729</v>
      </c>
      <c r="D237" s="3">
        <v>2022181069</v>
      </c>
      <c r="E237" s="3" t="s">
        <v>43</v>
      </c>
      <c r="F237" s="3" t="s">
        <v>403</v>
      </c>
      <c r="G237" s="3" t="s">
        <v>17</v>
      </c>
      <c r="H237" s="3" t="s">
        <v>402</v>
      </c>
    </row>
    <row r="238" spans="1:8" ht="12.75" x14ac:dyDescent="0.2">
      <c r="A238" s="2">
        <v>44567.89091263889</v>
      </c>
      <c r="B238" s="3" t="s">
        <v>730</v>
      </c>
      <c r="C238" s="3" t="s">
        <v>731</v>
      </c>
      <c r="D238" s="3">
        <v>2022181072</v>
      </c>
      <c r="E238" s="3" t="s">
        <v>43</v>
      </c>
      <c r="F238" s="3" t="s">
        <v>732</v>
      </c>
      <c r="G238" s="3" t="s">
        <v>12</v>
      </c>
      <c r="H238" s="3" t="s">
        <v>28</v>
      </c>
    </row>
    <row r="239" spans="1:8" ht="12.75" x14ac:dyDescent="0.2">
      <c r="A239" s="2">
        <v>44567.891146134258</v>
      </c>
      <c r="B239" s="3" t="s">
        <v>733</v>
      </c>
      <c r="C239" s="3" t="s">
        <v>734</v>
      </c>
      <c r="D239" s="3">
        <v>2005181355</v>
      </c>
      <c r="E239" s="3" t="s">
        <v>55</v>
      </c>
      <c r="F239" s="3" t="s">
        <v>735</v>
      </c>
      <c r="G239" s="3" t="s">
        <v>12</v>
      </c>
      <c r="H239" s="3" t="s">
        <v>12</v>
      </c>
    </row>
    <row r="240" spans="1:8" ht="12.75" x14ac:dyDescent="0.2">
      <c r="A240" s="2">
        <v>44567.900330104167</v>
      </c>
      <c r="B240" s="3" t="s">
        <v>736</v>
      </c>
      <c r="C240" s="3" t="s">
        <v>737</v>
      </c>
      <c r="D240" s="3">
        <v>2005180210</v>
      </c>
      <c r="E240" s="3" t="s">
        <v>74</v>
      </c>
      <c r="F240" s="3" t="s">
        <v>738</v>
      </c>
      <c r="G240" s="3" t="s">
        <v>12</v>
      </c>
      <c r="H240" s="3" t="s">
        <v>12</v>
      </c>
    </row>
    <row r="241" spans="1:9" ht="12.75" x14ac:dyDescent="0.2">
      <c r="A241" s="2">
        <v>44567.901799930551</v>
      </c>
      <c r="B241" s="3" t="s">
        <v>739</v>
      </c>
      <c r="C241" s="3" t="s">
        <v>740</v>
      </c>
      <c r="D241" s="3">
        <v>2005181234</v>
      </c>
      <c r="E241" s="3" t="s">
        <v>74</v>
      </c>
      <c r="F241" s="3" t="s">
        <v>741</v>
      </c>
      <c r="G241" s="3" t="s">
        <v>12</v>
      </c>
      <c r="H241" s="3" t="s">
        <v>12</v>
      </c>
    </row>
    <row r="242" spans="1:9" ht="12.75" x14ac:dyDescent="0.2">
      <c r="A242" s="2">
        <v>44567.903259375002</v>
      </c>
      <c r="B242" s="3" t="s">
        <v>742</v>
      </c>
      <c r="C242" s="3" t="s">
        <v>743</v>
      </c>
      <c r="D242" s="3">
        <v>2005180310</v>
      </c>
      <c r="E242" s="3" t="s">
        <v>74</v>
      </c>
      <c r="F242" s="3" t="s">
        <v>744</v>
      </c>
      <c r="G242" s="3" t="s">
        <v>12</v>
      </c>
      <c r="H242" s="3" t="s">
        <v>12</v>
      </c>
    </row>
    <row r="243" spans="1:9" ht="12.75" x14ac:dyDescent="0.2">
      <c r="A243" s="2">
        <v>44567.906596273147</v>
      </c>
      <c r="B243" s="3" t="s">
        <v>745</v>
      </c>
      <c r="C243" s="3" t="s">
        <v>746</v>
      </c>
      <c r="D243" s="3">
        <v>2095181379</v>
      </c>
      <c r="E243" s="3" t="s">
        <v>586</v>
      </c>
      <c r="F243" s="3" t="s">
        <v>747</v>
      </c>
      <c r="G243" s="3" t="s">
        <v>12</v>
      </c>
      <c r="H243" s="3" t="s">
        <v>12</v>
      </c>
    </row>
    <row r="244" spans="1:9" ht="12.75" x14ac:dyDescent="0.2">
      <c r="A244" s="2">
        <v>44567.907326145832</v>
      </c>
      <c r="B244" s="3" t="s">
        <v>748</v>
      </c>
      <c r="C244" s="3" t="s">
        <v>749</v>
      </c>
      <c r="D244" s="3">
        <v>2022181067</v>
      </c>
      <c r="E244" s="3" t="s">
        <v>113</v>
      </c>
      <c r="F244" s="3" t="s">
        <v>750</v>
      </c>
      <c r="G244" s="3" t="s">
        <v>12</v>
      </c>
      <c r="H244" s="3" t="s">
        <v>12</v>
      </c>
    </row>
    <row r="245" spans="1:9" ht="12.75" x14ac:dyDescent="0.2">
      <c r="A245" s="2">
        <v>44567.907587384259</v>
      </c>
      <c r="B245" s="3" t="s">
        <v>287</v>
      </c>
      <c r="C245" s="3" t="s">
        <v>288</v>
      </c>
      <c r="D245" s="3">
        <v>2022180573</v>
      </c>
      <c r="E245" s="3" t="s">
        <v>113</v>
      </c>
      <c r="F245" s="3" t="s">
        <v>289</v>
      </c>
      <c r="G245" s="3" t="s">
        <v>17</v>
      </c>
      <c r="H245" s="3" t="s">
        <v>289</v>
      </c>
    </row>
    <row r="246" spans="1:9" ht="12.75" x14ac:dyDescent="0.2">
      <c r="A246" s="2">
        <v>44567.90777597222</v>
      </c>
      <c r="B246" s="3" t="s">
        <v>751</v>
      </c>
      <c r="C246" s="3" t="s">
        <v>752</v>
      </c>
      <c r="D246" s="3">
        <v>2005180051</v>
      </c>
      <c r="E246" s="3" t="s">
        <v>21</v>
      </c>
      <c r="F246" s="3" t="s">
        <v>753</v>
      </c>
      <c r="G246" s="3" t="s">
        <v>12</v>
      </c>
      <c r="H246" s="3" t="s">
        <v>12</v>
      </c>
    </row>
    <row r="247" spans="1:9" ht="12.75" x14ac:dyDescent="0.2">
      <c r="A247" s="2">
        <v>44567.909917766199</v>
      </c>
      <c r="B247" s="3" t="s">
        <v>754</v>
      </c>
      <c r="C247" s="3" t="s">
        <v>755</v>
      </c>
      <c r="D247" s="3">
        <v>2005180728</v>
      </c>
      <c r="E247" s="3" t="s">
        <v>47</v>
      </c>
      <c r="F247" s="3" t="s">
        <v>756</v>
      </c>
      <c r="G247" s="3" t="s">
        <v>12</v>
      </c>
      <c r="H247" s="3" t="s">
        <v>12</v>
      </c>
    </row>
    <row r="248" spans="1:9" ht="12.75" x14ac:dyDescent="0.2">
      <c r="A248" s="2">
        <v>44567.911559444445</v>
      </c>
      <c r="B248" s="3" t="s">
        <v>290</v>
      </c>
      <c r="C248" s="3" t="s">
        <v>291</v>
      </c>
      <c r="D248" s="3">
        <v>2022180142</v>
      </c>
      <c r="E248" s="3" t="s">
        <v>113</v>
      </c>
      <c r="F248" s="3" t="s">
        <v>289</v>
      </c>
      <c r="G248" s="3" t="s">
        <v>17</v>
      </c>
      <c r="H248" s="3" t="s">
        <v>289</v>
      </c>
    </row>
    <row r="249" spans="1:9" s="19" customFormat="1" ht="12.75" x14ac:dyDescent="0.2">
      <c r="A249" s="18">
        <v>44567.911955011572</v>
      </c>
      <c r="B249" s="19" t="s">
        <v>757</v>
      </c>
      <c r="C249" s="19" t="s">
        <v>758</v>
      </c>
      <c r="D249" s="19">
        <v>2022180151</v>
      </c>
      <c r="E249" s="19" t="s">
        <v>113</v>
      </c>
      <c r="F249" s="19" t="s">
        <v>759</v>
      </c>
      <c r="G249" s="19" t="s">
        <v>12</v>
      </c>
      <c r="H249" s="19" t="s">
        <v>12</v>
      </c>
      <c r="I249" s="19" t="s">
        <v>1118</v>
      </c>
    </row>
    <row r="250" spans="1:9" ht="12.75" x14ac:dyDescent="0.2">
      <c r="A250" s="2">
        <v>44567.912218043981</v>
      </c>
      <c r="B250" s="3" t="s">
        <v>760</v>
      </c>
      <c r="C250" s="3" t="s">
        <v>426</v>
      </c>
      <c r="D250" s="3">
        <v>2005180020</v>
      </c>
      <c r="E250" s="3" t="s">
        <v>26</v>
      </c>
      <c r="F250" s="3" t="s">
        <v>761</v>
      </c>
      <c r="G250" s="3" t="s">
        <v>12</v>
      </c>
      <c r="H250" s="3" t="s">
        <v>12</v>
      </c>
      <c r="I250" s="20">
        <v>2022180046</v>
      </c>
    </row>
    <row r="251" spans="1:9" ht="12.75" x14ac:dyDescent="0.2">
      <c r="A251" s="2">
        <v>44567.919019548615</v>
      </c>
      <c r="B251" s="3" t="s">
        <v>762</v>
      </c>
      <c r="C251" s="3" t="s">
        <v>763</v>
      </c>
      <c r="D251" s="3">
        <v>2005181266</v>
      </c>
      <c r="E251" s="3" t="s">
        <v>65</v>
      </c>
      <c r="F251" s="3" t="s">
        <v>764</v>
      </c>
      <c r="G251" s="3" t="s">
        <v>12</v>
      </c>
      <c r="H251" s="3" t="s">
        <v>12</v>
      </c>
    </row>
    <row r="252" spans="1:9" ht="12.75" x14ac:dyDescent="0.2">
      <c r="A252" s="2">
        <v>44567.923689247684</v>
      </c>
      <c r="B252" s="3" t="s">
        <v>765</v>
      </c>
      <c r="C252" s="3" t="s">
        <v>766</v>
      </c>
      <c r="D252" s="3">
        <v>2005181164</v>
      </c>
      <c r="E252" s="3" t="s">
        <v>15</v>
      </c>
      <c r="F252" s="3" t="s">
        <v>767</v>
      </c>
      <c r="G252" s="3" t="s">
        <v>12</v>
      </c>
      <c r="H252" s="3" t="s">
        <v>12</v>
      </c>
    </row>
    <row r="253" spans="1:9" ht="12.75" x14ac:dyDescent="0.2">
      <c r="A253" s="2">
        <v>44567.92679322917</v>
      </c>
      <c r="B253" s="3" t="s">
        <v>768</v>
      </c>
      <c r="C253" s="3" t="s">
        <v>769</v>
      </c>
      <c r="D253" s="3">
        <v>2005181306</v>
      </c>
      <c r="E253" s="3" t="s">
        <v>65</v>
      </c>
      <c r="F253" s="3" t="s">
        <v>770</v>
      </c>
      <c r="G253" s="3" t="s">
        <v>17</v>
      </c>
      <c r="H253" s="3" t="s">
        <v>771</v>
      </c>
    </row>
    <row r="254" spans="1:9" ht="12.75" x14ac:dyDescent="0.2">
      <c r="A254" s="2">
        <v>44567.932306435185</v>
      </c>
      <c r="B254" s="3" t="s">
        <v>772</v>
      </c>
      <c r="C254" s="3" t="s">
        <v>773</v>
      </c>
      <c r="D254" s="3">
        <v>2005181219</v>
      </c>
      <c r="E254" s="3" t="s">
        <v>21</v>
      </c>
      <c r="F254" s="3" t="s">
        <v>774</v>
      </c>
      <c r="G254" s="3" t="s">
        <v>12</v>
      </c>
      <c r="H254" s="3" t="s">
        <v>12</v>
      </c>
    </row>
    <row r="255" spans="1:9" ht="12.75" x14ac:dyDescent="0.2">
      <c r="A255" s="2">
        <v>44567.934919849533</v>
      </c>
      <c r="B255" s="3" t="s">
        <v>775</v>
      </c>
      <c r="C255" s="3" t="s">
        <v>776</v>
      </c>
      <c r="D255" s="3">
        <v>2005180280</v>
      </c>
      <c r="E255" s="3" t="s">
        <v>15</v>
      </c>
      <c r="F255" s="3" t="s">
        <v>777</v>
      </c>
      <c r="G255" s="3" t="s">
        <v>12</v>
      </c>
      <c r="H255" s="3" t="s">
        <v>129</v>
      </c>
    </row>
    <row r="256" spans="1:9" ht="12.75" x14ac:dyDescent="0.2">
      <c r="A256" s="2">
        <v>44567.935830648144</v>
      </c>
      <c r="B256" s="3" t="s">
        <v>778</v>
      </c>
      <c r="C256" s="3" t="s">
        <v>779</v>
      </c>
      <c r="D256" s="3">
        <v>2005181076</v>
      </c>
      <c r="E256" s="3" t="s">
        <v>15</v>
      </c>
      <c r="F256" s="3" t="s">
        <v>777</v>
      </c>
      <c r="G256" s="3" t="s">
        <v>12</v>
      </c>
      <c r="H256" s="3" t="s">
        <v>12</v>
      </c>
    </row>
    <row r="257" spans="1:8" ht="12.75" x14ac:dyDescent="0.2">
      <c r="A257" s="2">
        <v>44567.942827789353</v>
      </c>
      <c r="B257" s="3" t="s">
        <v>780</v>
      </c>
      <c r="C257" s="3" t="s">
        <v>781</v>
      </c>
      <c r="D257" s="3">
        <v>2022181024</v>
      </c>
      <c r="E257" s="3" t="s">
        <v>43</v>
      </c>
      <c r="F257" s="3" t="s">
        <v>782</v>
      </c>
      <c r="G257" s="3" t="s">
        <v>12</v>
      </c>
      <c r="H257" s="3" t="s">
        <v>12</v>
      </c>
    </row>
    <row r="258" spans="1:8" ht="12.75" x14ac:dyDescent="0.2">
      <c r="A258" s="2">
        <v>44567.953978368052</v>
      </c>
      <c r="B258" s="3" t="s">
        <v>783</v>
      </c>
      <c r="C258" s="3" t="s">
        <v>784</v>
      </c>
      <c r="D258" s="3">
        <v>2005180134</v>
      </c>
      <c r="E258" s="3" t="s">
        <v>15</v>
      </c>
      <c r="F258" s="3" t="s">
        <v>785</v>
      </c>
      <c r="G258" s="3" t="s">
        <v>12</v>
      </c>
      <c r="H258" s="3" t="s">
        <v>12</v>
      </c>
    </row>
    <row r="259" spans="1:8" ht="12.75" x14ac:dyDescent="0.2">
      <c r="A259" s="2">
        <v>44567.956616759257</v>
      </c>
      <c r="B259" s="3" t="s">
        <v>786</v>
      </c>
      <c r="C259" s="3" t="s">
        <v>787</v>
      </c>
      <c r="D259" s="3">
        <v>2005181087</v>
      </c>
      <c r="E259" s="3" t="s">
        <v>26</v>
      </c>
      <c r="F259" s="3" t="s">
        <v>788</v>
      </c>
      <c r="G259" s="3" t="s">
        <v>12</v>
      </c>
      <c r="H259" s="3" t="s">
        <v>12</v>
      </c>
    </row>
    <row r="260" spans="1:8" ht="12.75" x14ac:dyDescent="0.2">
      <c r="A260" s="2">
        <v>44567.959555312496</v>
      </c>
      <c r="B260" s="3" t="s">
        <v>789</v>
      </c>
      <c r="C260" s="3" t="s">
        <v>790</v>
      </c>
      <c r="D260" s="3">
        <v>2005180463</v>
      </c>
      <c r="E260" s="3" t="s">
        <v>15</v>
      </c>
      <c r="F260" s="3" t="s">
        <v>791</v>
      </c>
      <c r="G260" s="3" t="s">
        <v>12</v>
      </c>
      <c r="H260" s="3" t="s">
        <v>12</v>
      </c>
    </row>
    <row r="261" spans="1:8" ht="12.75" x14ac:dyDescent="0.2">
      <c r="A261" s="2">
        <v>44567.960363576392</v>
      </c>
      <c r="B261" s="3" t="s">
        <v>792</v>
      </c>
      <c r="C261" s="3" t="s">
        <v>793</v>
      </c>
      <c r="D261" s="3">
        <v>2005180425</v>
      </c>
      <c r="E261" s="3" t="s">
        <v>15</v>
      </c>
      <c r="F261" s="3" t="s">
        <v>794</v>
      </c>
      <c r="G261" s="3" t="s">
        <v>12</v>
      </c>
      <c r="H261" s="3" t="s">
        <v>12</v>
      </c>
    </row>
    <row r="262" spans="1:8" ht="12.75" x14ac:dyDescent="0.2">
      <c r="A262" s="2">
        <v>44567.97034900463</v>
      </c>
      <c r="B262" s="3" t="s">
        <v>795</v>
      </c>
      <c r="C262" s="3" t="s">
        <v>796</v>
      </c>
      <c r="D262" s="3">
        <v>2005181142</v>
      </c>
      <c r="E262" s="3" t="s">
        <v>26</v>
      </c>
      <c r="F262" s="3" t="s">
        <v>797</v>
      </c>
      <c r="G262" s="3" t="s">
        <v>12</v>
      </c>
      <c r="H262" s="3" t="s">
        <v>12</v>
      </c>
    </row>
    <row r="263" spans="1:8" ht="12.75" x14ac:dyDescent="0.2">
      <c r="A263" s="2">
        <v>44567.971624606478</v>
      </c>
      <c r="B263" s="3" t="s">
        <v>798</v>
      </c>
      <c r="C263" s="3" t="s">
        <v>799</v>
      </c>
      <c r="D263" s="3">
        <v>2005181078</v>
      </c>
      <c r="E263" s="3" t="s">
        <v>15</v>
      </c>
      <c r="F263" s="3" t="s">
        <v>800</v>
      </c>
      <c r="G263" s="3" t="s">
        <v>12</v>
      </c>
      <c r="H263" s="3" t="s">
        <v>12</v>
      </c>
    </row>
    <row r="264" spans="1:8" ht="12.75" x14ac:dyDescent="0.2">
      <c r="A264" s="2">
        <v>44567.979180879629</v>
      </c>
      <c r="B264" s="3" t="s">
        <v>801</v>
      </c>
      <c r="C264" s="3" t="s">
        <v>802</v>
      </c>
      <c r="D264" s="3">
        <v>2005181047</v>
      </c>
      <c r="E264" s="3" t="s">
        <v>47</v>
      </c>
      <c r="F264" s="3" t="s">
        <v>803</v>
      </c>
      <c r="G264" s="3" t="s">
        <v>12</v>
      </c>
      <c r="H264" s="3" t="s">
        <v>12</v>
      </c>
    </row>
    <row r="265" spans="1:8" ht="12.75" x14ac:dyDescent="0.2">
      <c r="A265" s="2">
        <v>44567.991343634261</v>
      </c>
      <c r="B265" s="3" t="s">
        <v>804</v>
      </c>
      <c r="C265" s="3" t="s">
        <v>805</v>
      </c>
      <c r="D265" s="3">
        <v>2005180490</v>
      </c>
      <c r="E265" s="3" t="s">
        <v>148</v>
      </c>
      <c r="F265" s="3" t="s">
        <v>806</v>
      </c>
      <c r="G265" s="3" t="s">
        <v>12</v>
      </c>
      <c r="H265" s="3" t="s">
        <v>12</v>
      </c>
    </row>
    <row r="266" spans="1:8" ht="12.75" x14ac:dyDescent="0.2">
      <c r="A266" s="2">
        <v>44568.00442005787</v>
      </c>
      <c r="B266" s="3" t="s">
        <v>807</v>
      </c>
      <c r="C266" s="3" t="s">
        <v>808</v>
      </c>
      <c r="D266" s="3">
        <v>2005180473</v>
      </c>
      <c r="E266" s="3" t="s">
        <v>15</v>
      </c>
      <c r="F266" s="3" t="s">
        <v>809</v>
      </c>
      <c r="G266" s="3" t="s">
        <v>12</v>
      </c>
      <c r="H266" s="3" t="s">
        <v>12</v>
      </c>
    </row>
    <row r="267" spans="1:8" ht="12.75" x14ac:dyDescent="0.2">
      <c r="A267" s="2">
        <v>44568.012033136576</v>
      </c>
      <c r="B267" s="3" t="s">
        <v>810</v>
      </c>
      <c r="C267" s="3" t="s">
        <v>811</v>
      </c>
      <c r="D267" s="3">
        <v>2022180045</v>
      </c>
      <c r="E267" s="3" t="s">
        <v>43</v>
      </c>
      <c r="F267" s="3" t="s">
        <v>812</v>
      </c>
      <c r="G267" s="3" t="s">
        <v>12</v>
      </c>
      <c r="H267" s="3" t="s">
        <v>12</v>
      </c>
    </row>
    <row r="268" spans="1:8" ht="12.75" x14ac:dyDescent="0.2">
      <c r="A268" s="2">
        <v>44568.046627118056</v>
      </c>
      <c r="B268" s="3" t="s">
        <v>813</v>
      </c>
      <c r="C268" s="3" t="s">
        <v>814</v>
      </c>
      <c r="D268" s="3">
        <v>2005181242</v>
      </c>
      <c r="E268" s="3" t="s">
        <v>65</v>
      </c>
      <c r="F268" s="3" t="s">
        <v>815</v>
      </c>
      <c r="G268" s="3" t="s">
        <v>12</v>
      </c>
      <c r="H268" s="3" t="s">
        <v>12</v>
      </c>
    </row>
    <row r="269" spans="1:8" ht="12.75" x14ac:dyDescent="0.2">
      <c r="A269" s="2">
        <v>44568.196185081018</v>
      </c>
      <c r="B269" s="3" t="s">
        <v>816</v>
      </c>
      <c r="C269" s="3" t="s">
        <v>817</v>
      </c>
      <c r="D269" s="3">
        <v>2005181244</v>
      </c>
      <c r="E269" s="3" t="s">
        <v>148</v>
      </c>
      <c r="F269" s="3" t="s">
        <v>771</v>
      </c>
      <c r="G269" s="3" t="s">
        <v>17</v>
      </c>
      <c r="H269" s="3" t="s">
        <v>770</v>
      </c>
    </row>
    <row r="270" spans="1:8" ht="12.75" x14ac:dyDescent="0.2">
      <c r="A270" s="2">
        <v>44568.216146886574</v>
      </c>
      <c r="B270" s="3" t="s">
        <v>818</v>
      </c>
      <c r="C270" s="3" t="s">
        <v>819</v>
      </c>
      <c r="D270" s="3">
        <v>200581260</v>
      </c>
      <c r="E270" s="3" t="s">
        <v>65</v>
      </c>
      <c r="F270" s="3" t="s">
        <v>820</v>
      </c>
      <c r="G270" s="3" t="s">
        <v>12</v>
      </c>
      <c r="H270" s="3" t="s">
        <v>12</v>
      </c>
    </row>
    <row r="271" spans="1:8" ht="12.75" x14ac:dyDescent="0.2">
      <c r="A271" s="2">
        <v>44568.279571828709</v>
      </c>
      <c r="B271" s="3" t="s">
        <v>821</v>
      </c>
      <c r="C271" s="3" t="s">
        <v>822</v>
      </c>
      <c r="D271" s="3">
        <v>2005181256</v>
      </c>
      <c r="E271" s="3" t="s">
        <v>15</v>
      </c>
      <c r="F271" s="3" t="s">
        <v>823</v>
      </c>
      <c r="G271" s="3" t="s">
        <v>17</v>
      </c>
      <c r="H271" s="3" t="s">
        <v>824</v>
      </c>
    </row>
    <row r="272" spans="1:8" ht="12.75" x14ac:dyDescent="0.2">
      <c r="A272" s="2">
        <v>44568.316783275463</v>
      </c>
      <c r="B272" s="3" t="s">
        <v>825</v>
      </c>
      <c r="C272" s="3" t="s">
        <v>826</v>
      </c>
      <c r="D272" s="3">
        <v>2005180383</v>
      </c>
      <c r="E272" s="3" t="s">
        <v>74</v>
      </c>
      <c r="F272" s="3" t="s">
        <v>827</v>
      </c>
      <c r="G272" s="3" t="s">
        <v>12</v>
      </c>
      <c r="H272" s="3" t="s">
        <v>12</v>
      </c>
    </row>
    <row r="273" spans="1:9" ht="12.75" x14ac:dyDescent="0.2">
      <c r="A273" s="2">
        <v>44568.327640370371</v>
      </c>
      <c r="B273" s="3" t="s">
        <v>70</v>
      </c>
      <c r="C273" s="3" t="s">
        <v>71</v>
      </c>
      <c r="D273" s="3">
        <v>2005181245</v>
      </c>
      <c r="E273" s="3" t="s">
        <v>47</v>
      </c>
      <c r="F273" s="3">
        <v>353</v>
      </c>
      <c r="G273" s="3" t="s">
        <v>12</v>
      </c>
      <c r="H273" s="3" t="s">
        <v>12</v>
      </c>
    </row>
    <row r="274" spans="1:9" ht="12.75" x14ac:dyDescent="0.2">
      <c r="A274" s="2">
        <v>44568.341987893524</v>
      </c>
      <c r="B274" s="3" t="s">
        <v>828</v>
      </c>
      <c r="C274" s="3" t="s">
        <v>829</v>
      </c>
      <c r="D274" s="3">
        <v>2005180537</v>
      </c>
      <c r="E274" s="3" t="s">
        <v>830</v>
      </c>
      <c r="F274" s="3" t="s">
        <v>675</v>
      </c>
      <c r="G274" s="3" t="s">
        <v>17</v>
      </c>
      <c r="H274" s="3" t="s">
        <v>674</v>
      </c>
    </row>
    <row r="275" spans="1:9" ht="12.75" x14ac:dyDescent="0.2">
      <c r="A275" s="2">
        <v>44568.348277974539</v>
      </c>
      <c r="B275" s="3" t="s">
        <v>831</v>
      </c>
      <c r="C275" s="3" t="s">
        <v>832</v>
      </c>
      <c r="D275" s="3">
        <v>2022180096</v>
      </c>
      <c r="E275" s="3" t="s">
        <v>43</v>
      </c>
      <c r="F275" s="3" t="s">
        <v>833</v>
      </c>
      <c r="G275" s="3" t="s">
        <v>17</v>
      </c>
      <c r="H275" s="3" t="s">
        <v>834</v>
      </c>
    </row>
    <row r="276" spans="1:9" ht="12.75" x14ac:dyDescent="0.2">
      <c r="A276" s="2">
        <v>44568.365969293984</v>
      </c>
      <c r="B276" s="3" t="s">
        <v>835</v>
      </c>
      <c r="C276" s="3" t="s">
        <v>836</v>
      </c>
      <c r="D276" s="3">
        <v>2005180424</v>
      </c>
      <c r="E276" s="3" t="s">
        <v>15</v>
      </c>
      <c r="F276" s="3" t="s">
        <v>837</v>
      </c>
      <c r="G276" s="3" t="s">
        <v>12</v>
      </c>
      <c r="H276" s="3" t="s">
        <v>12</v>
      </c>
    </row>
    <row r="277" spans="1:9" ht="12.75" x14ac:dyDescent="0.2">
      <c r="A277" s="2">
        <v>44568.377651689814</v>
      </c>
      <c r="B277" s="3" t="s">
        <v>838</v>
      </c>
      <c r="C277" s="3" t="s">
        <v>839</v>
      </c>
      <c r="D277" s="3">
        <v>2022180173</v>
      </c>
      <c r="E277" s="3" t="s">
        <v>43</v>
      </c>
      <c r="F277" s="3" t="s">
        <v>840</v>
      </c>
      <c r="G277" s="3" t="s">
        <v>12</v>
      </c>
      <c r="H277" s="3" t="s">
        <v>12</v>
      </c>
    </row>
    <row r="278" spans="1:9" ht="12.75" x14ac:dyDescent="0.2">
      <c r="A278" s="2">
        <v>44568.381931793978</v>
      </c>
      <c r="B278" s="3" t="s">
        <v>841</v>
      </c>
      <c r="C278" s="3" t="s">
        <v>842</v>
      </c>
      <c r="D278" s="3">
        <v>2022180110</v>
      </c>
      <c r="E278" s="3" t="s">
        <v>546</v>
      </c>
      <c r="F278" s="3" t="s">
        <v>843</v>
      </c>
      <c r="G278" s="3" t="s">
        <v>12</v>
      </c>
      <c r="H278" s="3" t="s">
        <v>129</v>
      </c>
    </row>
    <row r="279" spans="1:9" ht="12.75" x14ac:dyDescent="0.2">
      <c r="A279" s="2">
        <v>44568.394522465278</v>
      </c>
      <c r="B279" s="3" t="s">
        <v>844</v>
      </c>
      <c r="C279" s="3" t="s">
        <v>845</v>
      </c>
      <c r="D279" s="3">
        <v>2005181311</v>
      </c>
      <c r="E279" s="3" t="s">
        <v>15</v>
      </c>
      <c r="F279" s="3" t="s">
        <v>846</v>
      </c>
      <c r="G279" s="3" t="s">
        <v>17</v>
      </c>
      <c r="H279" s="3" t="s">
        <v>550</v>
      </c>
    </row>
    <row r="280" spans="1:9" ht="12.75" x14ac:dyDescent="0.2">
      <c r="A280" s="2">
        <v>44568.396216770838</v>
      </c>
      <c r="B280" s="3" t="s">
        <v>847</v>
      </c>
      <c r="C280" s="3" t="s">
        <v>848</v>
      </c>
      <c r="D280" s="3">
        <v>2022181042</v>
      </c>
      <c r="E280" s="3" t="s">
        <v>43</v>
      </c>
      <c r="F280" s="3" t="s">
        <v>849</v>
      </c>
      <c r="G280" s="3" t="s">
        <v>12</v>
      </c>
      <c r="H280" s="3" t="s">
        <v>12</v>
      </c>
    </row>
    <row r="281" spans="1:9" ht="12.75" x14ac:dyDescent="0.2">
      <c r="A281" s="2">
        <v>44568.422160092596</v>
      </c>
      <c r="B281" s="3" t="s">
        <v>850</v>
      </c>
      <c r="C281" s="3" t="s">
        <v>851</v>
      </c>
      <c r="D281" s="3">
        <v>2022180024</v>
      </c>
      <c r="E281" s="3" t="s">
        <v>43</v>
      </c>
      <c r="F281" s="3" t="s">
        <v>852</v>
      </c>
      <c r="G281" s="3" t="s">
        <v>12</v>
      </c>
      <c r="H281" s="3" t="s">
        <v>12</v>
      </c>
    </row>
    <row r="282" spans="1:9" ht="12.75" x14ac:dyDescent="0.2">
      <c r="A282" s="2">
        <v>44568.440522222227</v>
      </c>
      <c r="B282" s="3" t="s">
        <v>853</v>
      </c>
      <c r="C282" s="3" t="s">
        <v>854</v>
      </c>
      <c r="D282" s="3">
        <v>2005181263</v>
      </c>
      <c r="E282" s="3" t="s">
        <v>65</v>
      </c>
      <c r="F282" s="3" t="s">
        <v>788</v>
      </c>
      <c r="G282" s="3" t="s">
        <v>12</v>
      </c>
      <c r="H282" s="3" t="s">
        <v>12</v>
      </c>
    </row>
    <row r="283" spans="1:9" ht="12.75" x14ac:dyDescent="0.2">
      <c r="A283" s="2">
        <v>44568.440681261578</v>
      </c>
      <c r="B283" s="3" t="s">
        <v>855</v>
      </c>
      <c r="C283" s="3" t="s">
        <v>856</v>
      </c>
      <c r="D283" s="3">
        <v>2005181215</v>
      </c>
      <c r="E283" s="3" t="s">
        <v>857</v>
      </c>
      <c r="F283" s="3" t="s">
        <v>858</v>
      </c>
      <c r="G283" s="3" t="s">
        <v>17</v>
      </c>
      <c r="H283" s="3" t="s">
        <v>859</v>
      </c>
    </row>
    <row r="284" spans="1:9" ht="12.75" x14ac:dyDescent="0.2">
      <c r="A284" s="2">
        <v>44568.441438819442</v>
      </c>
      <c r="B284" s="3" t="s">
        <v>855</v>
      </c>
      <c r="C284" s="3" t="s">
        <v>856</v>
      </c>
      <c r="D284" s="3">
        <v>2005181215</v>
      </c>
      <c r="E284" s="3" t="s">
        <v>860</v>
      </c>
      <c r="F284" s="3" t="s">
        <v>858</v>
      </c>
      <c r="G284" s="3" t="s">
        <v>17</v>
      </c>
      <c r="H284" s="3" t="s">
        <v>861</v>
      </c>
    </row>
    <row r="285" spans="1:9" ht="12.75" x14ac:dyDescent="0.2">
      <c r="A285" s="2">
        <v>44568.449990243054</v>
      </c>
      <c r="B285" s="3" t="s">
        <v>862</v>
      </c>
      <c r="C285" s="3" t="s">
        <v>863</v>
      </c>
      <c r="D285" s="3">
        <v>2005181123</v>
      </c>
      <c r="E285" s="3" t="s">
        <v>15</v>
      </c>
      <c r="F285" s="3" t="s">
        <v>864</v>
      </c>
      <c r="G285" s="3" t="s">
        <v>17</v>
      </c>
      <c r="H285" s="3" t="s">
        <v>12</v>
      </c>
    </row>
    <row r="286" spans="1:9" ht="12.75" x14ac:dyDescent="0.2">
      <c r="A286" s="2">
        <v>44568.450723020833</v>
      </c>
      <c r="B286" s="3" t="s">
        <v>865</v>
      </c>
      <c r="C286" s="3" t="s">
        <v>866</v>
      </c>
      <c r="D286" s="3">
        <v>2005180317</v>
      </c>
      <c r="E286" s="3" t="s">
        <v>74</v>
      </c>
      <c r="F286" s="3" t="s">
        <v>867</v>
      </c>
      <c r="G286" s="3" t="s">
        <v>17</v>
      </c>
      <c r="H286" s="3" t="s">
        <v>868</v>
      </c>
    </row>
    <row r="287" spans="1:9" s="17" customFormat="1" ht="12.75" x14ac:dyDescent="0.2">
      <c r="A287" s="14">
        <v>44568.452610208333</v>
      </c>
      <c r="B287" s="15" t="s">
        <v>869</v>
      </c>
      <c r="C287" s="15" t="s">
        <v>870</v>
      </c>
      <c r="D287" s="15">
        <v>2005181029</v>
      </c>
      <c r="E287" s="15" t="s">
        <v>148</v>
      </c>
      <c r="F287" s="15" t="s">
        <v>871</v>
      </c>
      <c r="G287" s="15" t="s">
        <v>12</v>
      </c>
      <c r="H287" s="15" t="s">
        <v>12</v>
      </c>
      <c r="I287" s="16" t="s">
        <v>1117</v>
      </c>
    </row>
    <row r="288" spans="1:9" ht="12.75" x14ac:dyDescent="0.2">
      <c r="A288" s="2">
        <v>44568.454425763892</v>
      </c>
      <c r="B288" s="3" t="s">
        <v>872</v>
      </c>
      <c r="C288" s="3" t="s">
        <v>873</v>
      </c>
      <c r="D288" s="3">
        <v>2005181027</v>
      </c>
      <c r="E288" s="3" t="s">
        <v>15</v>
      </c>
      <c r="F288" s="3" t="s">
        <v>874</v>
      </c>
      <c r="G288" s="3" t="s">
        <v>17</v>
      </c>
      <c r="H288" s="3" t="s">
        <v>875</v>
      </c>
    </row>
    <row r="289" spans="1:8" ht="12.75" x14ac:dyDescent="0.2">
      <c r="A289" s="2">
        <v>44568.457214270835</v>
      </c>
      <c r="B289" s="3" t="s">
        <v>876</v>
      </c>
      <c r="C289" s="3" t="s">
        <v>877</v>
      </c>
      <c r="D289" s="3">
        <v>2005181148</v>
      </c>
      <c r="E289" s="3" t="s">
        <v>15</v>
      </c>
      <c r="F289" s="3" t="s">
        <v>878</v>
      </c>
      <c r="G289" s="3" t="s">
        <v>12</v>
      </c>
      <c r="H289" s="3" t="s">
        <v>12</v>
      </c>
    </row>
    <row r="290" spans="1:8" ht="12.75" x14ac:dyDescent="0.2">
      <c r="A290" s="2">
        <v>44568.465721342596</v>
      </c>
      <c r="B290" s="3" t="s">
        <v>879</v>
      </c>
      <c r="C290" s="3" t="s">
        <v>880</v>
      </c>
      <c r="D290" s="3">
        <v>2022181005</v>
      </c>
      <c r="E290" s="3" t="s">
        <v>43</v>
      </c>
      <c r="F290" s="3" t="s">
        <v>881</v>
      </c>
      <c r="G290" s="3" t="s">
        <v>17</v>
      </c>
      <c r="H290" s="3" t="s">
        <v>882</v>
      </c>
    </row>
    <row r="291" spans="1:8" ht="12.75" x14ac:dyDescent="0.2">
      <c r="A291" s="2">
        <v>44568.466110358801</v>
      </c>
      <c r="B291" s="3" t="s">
        <v>883</v>
      </c>
      <c r="C291" s="3" t="s">
        <v>884</v>
      </c>
      <c r="D291" s="3">
        <v>2022180032</v>
      </c>
      <c r="E291" s="3" t="s">
        <v>43</v>
      </c>
      <c r="F291" s="3" t="s">
        <v>252</v>
      </c>
      <c r="G291" s="3" t="s">
        <v>17</v>
      </c>
      <c r="H291" s="3" t="s">
        <v>251</v>
      </c>
    </row>
    <row r="292" spans="1:8" ht="12.75" x14ac:dyDescent="0.2">
      <c r="A292" s="2">
        <v>44568.473415277782</v>
      </c>
      <c r="B292" s="3" t="s">
        <v>885</v>
      </c>
      <c r="C292" s="3" t="s">
        <v>886</v>
      </c>
      <c r="D292" s="3">
        <v>2005181037</v>
      </c>
      <c r="E292" s="3" t="s">
        <v>148</v>
      </c>
      <c r="F292" s="3" t="s">
        <v>887</v>
      </c>
      <c r="G292" s="3" t="s">
        <v>12</v>
      </c>
      <c r="H292" s="3" t="s">
        <v>12</v>
      </c>
    </row>
    <row r="293" spans="1:8" ht="12.75" x14ac:dyDescent="0.2">
      <c r="A293" s="2">
        <v>44568.473429282407</v>
      </c>
      <c r="B293" s="3" t="s">
        <v>888</v>
      </c>
      <c r="C293" s="3" t="s">
        <v>889</v>
      </c>
      <c r="D293" s="3">
        <v>2005181035</v>
      </c>
      <c r="E293" s="3" t="s">
        <v>47</v>
      </c>
      <c r="F293" s="3" t="s">
        <v>890</v>
      </c>
      <c r="G293" s="3" t="s">
        <v>12</v>
      </c>
      <c r="H293" s="3" t="s">
        <v>129</v>
      </c>
    </row>
    <row r="294" spans="1:8" ht="12.75" x14ac:dyDescent="0.2">
      <c r="A294" s="2">
        <v>44568.482649861107</v>
      </c>
      <c r="B294" s="3" t="s">
        <v>891</v>
      </c>
      <c r="C294" s="3" t="s">
        <v>892</v>
      </c>
      <c r="D294" s="3">
        <v>2005181225</v>
      </c>
      <c r="E294" s="3" t="s">
        <v>15</v>
      </c>
      <c r="F294" s="3" t="s">
        <v>864</v>
      </c>
      <c r="G294" s="3" t="s">
        <v>17</v>
      </c>
      <c r="H294" s="3" t="s">
        <v>12</v>
      </c>
    </row>
    <row r="295" spans="1:8" ht="12.75" x14ac:dyDescent="0.2">
      <c r="A295" s="2">
        <v>44568.485681192135</v>
      </c>
      <c r="B295" s="3" t="s">
        <v>893</v>
      </c>
      <c r="C295" s="3" t="s">
        <v>894</v>
      </c>
      <c r="D295" s="3">
        <v>2022181001</v>
      </c>
      <c r="E295" s="3" t="s">
        <v>113</v>
      </c>
      <c r="F295" s="3" t="s">
        <v>895</v>
      </c>
      <c r="G295" s="3" t="s">
        <v>12</v>
      </c>
      <c r="H295" s="3" t="s">
        <v>12</v>
      </c>
    </row>
    <row r="296" spans="1:8" ht="12.75" x14ac:dyDescent="0.2">
      <c r="A296" s="2">
        <v>44568.493182893522</v>
      </c>
      <c r="B296" s="3" t="s">
        <v>896</v>
      </c>
      <c r="C296" s="3" t="s">
        <v>897</v>
      </c>
      <c r="D296" s="3">
        <v>2022180066</v>
      </c>
      <c r="E296" s="3" t="s">
        <v>43</v>
      </c>
      <c r="F296" s="3" t="s">
        <v>898</v>
      </c>
      <c r="G296" s="3" t="s">
        <v>12</v>
      </c>
      <c r="H296" s="3" t="s">
        <v>898</v>
      </c>
    </row>
    <row r="297" spans="1:8" ht="12.75" x14ac:dyDescent="0.2">
      <c r="A297" s="2">
        <v>44568.494899016208</v>
      </c>
      <c r="B297" s="3" t="s">
        <v>899</v>
      </c>
      <c r="C297" s="3" t="s">
        <v>900</v>
      </c>
      <c r="D297" s="3">
        <v>2005180645</v>
      </c>
      <c r="E297" s="3" t="s">
        <v>901</v>
      </c>
      <c r="F297" s="3" t="s">
        <v>902</v>
      </c>
      <c r="G297" s="3" t="s">
        <v>12</v>
      </c>
      <c r="H297" s="3" t="s">
        <v>12</v>
      </c>
    </row>
    <row r="298" spans="1:8" ht="12.75" x14ac:dyDescent="0.2">
      <c r="A298" s="2">
        <v>44568.500789027778</v>
      </c>
      <c r="B298" s="3" t="s">
        <v>903</v>
      </c>
      <c r="C298" s="3" t="s">
        <v>904</v>
      </c>
      <c r="D298" s="3">
        <v>2022181083</v>
      </c>
      <c r="E298" s="3" t="s">
        <v>113</v>
      </c>
      <c r="F298" s="3" t="s">
        <v>905</v>
      </c>
      <c r="G298" s="3" t="s">
        <v>17</v>
      </c>
      <c r="H298" s="3" t="s">
        <v>905</v>
      </c>
    </row>
    <row r="299" spans="1:8" ht="12.75" x14ac:dyDescent="0.2">
      <c r="A299" s="2">
        <v>44568.503782222222</v>
      </c>
      <c r="B299" s="3" t="s">
        <v>906</v>
      </c>
      <c r="C299" s="3" t="s">
        <v>907</v>
      </c>
      <c r="D299" s="3">
        <v>2022181053</v>
      </c>
      <c r="E299" s="3" t="s">
        <v>43</v>
      </c>
      <c r="F299" s="3" t="s">
        <v>898</v>
      </c>
      <c r="G299" s="3" t="s">
        <v>17</v>
      </c>
      <c r="H299" s="3" t="s">
        <v>898</v>
      </c>
    </row>
    <row r="300" spans="1:8" ht="12.75" x14ac:dyDescent="0.2">
      <c r="A300" s="2">
        <v>44568.507187881944</v>
      </c>
      <c r="B300" s="3" t="s">
        <v>908</v>
      </c>
      <c r="C300" s="3" t="s">
        <v>909</v>
      </c>
      <c r="D300" s="3">
        <v>2005181320</v>
      </c>
      <c r="E300" s="3" t="s">
        <v>65</v>
      </c>
      <c r="F300" s="3" t="s">
        <v>910</v>
      </c>
      <c r="G300" s="3" t="s">
        <v>17</v>
      </c>
      <c r="H300" s="3" t="s">
        <v>76</v>
      </c>
    </row>
    <row r="301" spans="1:8" ht="12.75" x14ac:dyDescent="0.2">
      <c r="A301" s="2">
        <v>44568.519758148148</v>
      </c>
      <c r="B301" s="3" t="s">
        <v>911</v>
      </c>
      <c r="C301" s="3" t="s">
        <v>912</v>
      </c>
      <c r="D301" s="3">
        <v>2022181068</v>
      </c>
      <c r="E301" s="3" t="s">
        <v>43</v>
      </c>
      <c r="F301" s="3" t="s">
        <v>882</v>
      </c>
      <c r="G301" s="3" t="s">
        <v>17</v>
      </c>
      <c r="H301" s="3" t="s">
        <v>881</v>
      </c>
    </row>
    <row r="302" spans="1:8" ht="12.75" x14ac:dyDescent="0.2">
      <c r="A302" s="2">
        <v>44568.523763576392</v>
      </c>
      <c r="B302" s="3" t="s">
        <v>913</v>
      </c>
      <c r="C302" s="3" t="s">
        <v>914</v>
      </c>
      <c r="D302" s="3">
        <v>2005181278</v>
      </c>
      <c r="E302" s="3" t="s">
        <v>915</v>
      </c>
      <c r="F302" s="3" t="s">
        <v>910</v>
      </c>
      <c r="G302" s="3" t="s">
        <v>12</v>
      </c>
      <c r="H302" s="3" t="s">
        <v>12</v>
      </c>
    </row>
    <row r="303" spans="1:8" ht="12.75" x14ac:dyDescent="0.2">
      <c r="A303" s="2">
        <v>44568.52514946759</v>
      </c>
      <c r="B303" s="3" t="s">
        <v>916</v>
      </c>
      <c r="C303" s="3" t="s">
        <v>917</v>
      </c>
      <c r="D303" s="3">
        <v>2022181066</v>
      </c>
      <c r="E303" s="3" t="s">
        <v>113</v>
      </c>
      <c r="F303" s="3" t="s">
        <v>918</v>
      </c>
      <c r="G303" s="3" t="s">
        <v>17</v>
      </c>
      <c r="H303" s="3" t="s">
        <v>918</v>
      </c>
    </row>
    <row r="304" spans="1:8" ht="12.75" x14ac:dyDescent="0.2">
      <c r="A304" s="2">
        <v>44568.530372488429</v>
      </c>
      <c r="B304" s="3" t="s">
        <v>919</v>
      </c>
      <c r="C304" s="3" t="s">
        <v>920</v>
      </c>
      <c r="D304" s="3">
        <v>2005180203</v>
      </c>
      <c r="E304" s="3" t="s">
        <v>15</v>
      </c>
      <c r="F304" s="3" t="s">
        <v>921</v>
      </c>
      <c r="G304" s="3" t="s">
        <v>17</v>
      </c>
      <c r="H304" s="3" t="s">
        <v>922</v>
      </c>
    </row>
    <row r="305" spans="1:9" ht="12.75" x14ac:dyDescent="0.2">
      <c r="A305" s="2">
        <v>44568.530375486109</v>
      </c>
      <c r="B305" s="3" t="s">
        <v>923</v>
      </c>
      <c r="C305" s="3" t="s">
        <v>924</v>
      </c>
      <c r="D305" s="3">
        <v>2005180258</v>
      </c>
      <c r="E305" s="3" t="s">
        <v>15</v>
      </c>
      <c r="F305" s="3" t="s">
        <v>922</v>
      </c>
      <c r="G305" s="3" t="s">
        <v>17</v>
      </c>
      <c r="H305" s="3" t="s">
        <v>921</v>
      </c>
    </row>
    <row r="306" spans="1:9" ht="12.75" x14ac:dyDescent="0.2">
      <c r="A306" s="2">
        <v>44568.530412835651</v>
      </c>
      <c r="B306" s="3" t="s">
        <v>925</v>
      </c>
      <c r="C306" s="3" t="s">
        <v>926</v>
      </c>
      <c r="D306" s="3">
        <v>2005180384</v>
      </c>
      <c r="E306" s="3" t="s">
        <v>327</v>
      </c>
      <c r="F306" s="3" t="s">
        <v>550</v>
      </c>
      <c r="G306" s="3" t="s">
        <v>17</v>
      </c>
      <c r="H306" s="3" t="s">
        <v>846</v>
      </c>
    </row>
    <row r="307" spans="1:9" ht="12.75" x14ac:dyDescent="0.2">
      <c r="A307" s="2">
        <v>44568.534297175924</v>
      </c>
      <c r="B307" s="3" t="s">
        <v>927</v>
      </c>
      <c r="C307" s="3" t="s">
        <v>269</v>
      </c>
      <c r="D307" s="3">
        <v>2005181344</v>
      </c>
      <c r="E307" s="3" t="s">
        <v>47</v>
      </c>
      <c r="F307" s="3" t="s">
        <v>928</v>
      </c>
      <c r="G307" s="3" t="s">
        <v>12</v>
      </c>
      <c r="H307" s="3" t="s">
        <v>12</v>
      </c>
    </row>
    <row r="308" spans="1:9" ht="12.75" x14ac:dyDescent="0.2">
      <c r="A308" s="2">
        <v>44568.538515381944</v>
      </c>
      <c r="B308" s="3" t="s">
        <v>929</v>
      </c>
      <c r="C308" s="3" t="s">
        <v>930</v>
      </c>
      <c r="D308" s="3">
        <v>2005181084</v>
      </c>
      <c r="E308" s="3" t="s">
        <v>26</v>
      </c>
      <c r="F308" s="3" t="s">
        <v>931</v>
      </c>
      <c r="G308" s="3" t="s">
        <v>17</v>
      </c>
      <c r="H308" s="3" t="s">
        <v>931</v>
      </c>
    </row>
    <row r="309" spans="1:9" ht="12.75" x14ac:dyDescent="0.2">
      <c r="A309" s="2">
        <v>44568.53894706018</v>
      </c>
      <c r="B309" s="3" t="s">
        <v>932</v>
      </c>
      <c r="C309" s="3" t="s">
        <v>933</v>
      </c>
      <c r="D309" s="3">
        <v>2005180146</v>
      </c>
      <c r="E309" s="3" t="s">
        <v>26</v>
      </c>
      <c r="F309" s="3" t="s">
        <v>931</v>
      </c>
      <c r="G309" s="3" t="s">
        <v>17</v>
      </c>
      <c r="H309" s="3" t="s">
        <v>931</v>
      </c>
    </row>
    <row r="310" spans="1:9" ht="12.75" x14ac:dyDescent="0.2">
      <c r="A310" s="2">
        <v>44568.547805127309</v>
      </c>
      <c r="B310" s="3" t="s">
        <v>934</v>
      </c>
      <c r="C310" s="3" t="s">
        <v>935</v>
      </c>
      <c r="D310" s="3">
        <v>2005160158</v>
      </c>
      <c r="E310" s="3" t="s">
        <v>936</v>
      </c>
      <c r="F310" s="3" t="s">
        <v>937</v>
      </c>
      <c r="G310" s="3" t="s">
        <v>12</v>
      </c>
      <c r="H310" s="3" t="s">
        <v>28</v>
      </c>
    </row>
    <row r="311" spans="1:9" s="19" customFormat="1" ht="12.75" x14ac:dyDescent="0.2">
      <c r="A311" s="18">
        <v>44568.565751296293</v>
      </c>
      <c r="B311" s="19" t="s">
        <v>938</v>
      </c>
      <c r="C311" s="19" t="s">
        <v>939</v>
      </c>
      <c r="D311" s="19">
        <v>2022180046</v>
      </c>
      <c r="E311" s="19" t="s">
        <v>113</v>
      </c>
      <c r="F311" s="19" t="s">
        <v>940</v>
      </c>
      <c r="G311" s="19" t="s">
        <v>12</v>
      </c>
      <c r="H311" s="19" t="s">
        <v>129</v>
      </c>
      <c r="I311" s="19" t="s">
        <v>1119</v>
      </c>
    </row>
    <row r="312" spans="1:9" ht="12.75" x14ac:dyDescent="0.2">
      <c r="A312" s="2">
        <v>44568.566572303243</v>
      </c>
      <c r="B312" s="3" t="s">
        <v>941</v>
      </c>
      <c r="C312" s="3" t="s">
        <v>942</v>
      </c>
      <c r="D312" s="3">
        <v>2005181380</v>
      </c>
      <c r="E312" s="3" t="s">
        <v>65</v>
      </c>
      <c r="F312" s="3" t="s">
        <v>943</v>
      </c>
      <c r="G312" s="3" t="s">
        <v>12</v>
      </c>
      <c r="H312" s="3" t="s">
        <v>12</v>
      </c>
    </row>
    <row r="313" spans="1:9" ht="12.75" x14ac:dyDescent="0.2">
      <c r="A313" s="2">
        <v>44568.566840601852</v>
      </c>
      <c r="B313" s="3" t="s">
        <v>944</v>
      </c>
      <c r="C313" s="3" t="s">
        <v>945</v>
      </c>
      <c r="D313" s="3">
        <v>2022180179</v>
      </c>
      <c r="E313" s="3" t="s">
        <v>43</v>
      </c>
      <c r="F313" s="3" t="s">
        <v>946</v>
      </c>
      <c r="G313" s="3" t="s">
        <v>12</v>
      </c>
      <c r="H313" s="3" t="s">
        <v>12</v>
      </c>
    </row>
    <row r="314" spans="1:9" ht="12.75" x14ac:dyDescent="0.2">
      <c r="A314" s="2">
        <v>44568.567284537035</v>
      </c>
      <c r="B314" s="3" t="s">
        <v>947</v>
      </c>
      <c r="C314" s="3" t="s">
        <v>948</v>
      </c>
      <c r="D314" s="3">
        <v>2022181076</v>
      </c>
      <c r="E314" s="3" t="s">
        <v>43</v>
      </c>
      <c r="F314" s="3" t="s">
        <v>949</v>
      </c>
      <c r="G314" s="3" t="s">
        <v>12</v>
      </c>
      <c r="H314" s="3" t="s">
        <v>12</v>
      </c>
    </row>
    <row r="315" spans="1:9" ht="12.75" x14ac:dyDescent="0.2">
      <c r="A315" s="2">
        <v>44568.569290810185</v>
      </c>
      <c r="B315" s="3" t="s">
        <v>950</v>
      </c>
      <c r="C315" s="3" t="s">
        <v>951</v>
      </c>
      <c r="D315" s="3">
        <v>2005180074</v>
      </c>
      <c r="E315" s="3" t="s">
        <v>74</v>
      </c>
      <c r="F315" s="3" t="s">
        <v>952</v>
      </c>
      <c r="G315" s="3" t="s">
        <v>12</v>
      </c>
      <c r="H315" s="3" t="s">
        <v>12</v>
      </c>
    </row>
    <row r="316" spans="1:9" ht="12.75" x14ac:dyDescent="0.2">
      <c r="A316" s="2">
        <v>44568.5719202662</v>
      </c>
      <c r="B316" s="3" t="s">
        <v>953</v>
      </c>
      <c r="C316" s="3" t="s">
        <v>954</v>
      </c>
      <c r="D316" s="3">
        <v>2005180338</v>
      </c>
      <c r="E316" s="3" t="s">
        <v>21</v>
      </c>
      <c r="F316" s="3" t="s">
        <v>955</v>
      </c>
      <c r="G316" s="3" t="s">
        <v>12</v>
      </c>
      <c r="H316" s="3" t="s">
        <v>12</v>
      </c>
    </row>
    <row r="317" spans="1:9" ht="12.75" x14ac:dyDescent="0.2">
      <c r="A317" s="2">
        <v>44568.572223113428</v>
      </c>
      <c r="B317" s="3" t="s">
        <v>956</v>
      </c>
      <c r="C317" s="3" t="s">
        <v>957</v>
      </c>
      <c r="D317" s="3">
        <v>2005180445</v>
      </c>
      <c r="E317" s="3" t="s">
        <v>47</v>
      </c>
      <c r="F317" s="3" t="s">
        <v>958</v>
      </c>
      <c r="G317" s="3" t="s">
        <v>12</v>
      </c>
      <c r="H317" s="3" t="s">
        <v>12</v>
      </c>
    </row>
    <row r="318" spans="1:9" ht="12.75" x14ac:dyDescent="0.2">
      <c r="A318" s="2">
        <v>44568.572710844906</v>
      </c>
      <c r="B318" s="3" t="s">
        <v>913</v>
      </c>
      <c r="C318" s="3" t="s">
        <v>914</v>
      </c>
      <c r="D318" s="3">
        <v>2005181278</v>
      </c>
      <c r="E318" s="3" t="s">
        <v>65</v>
      </c>
      <c r="F318" s="3" t="s">
        <v>910</v>
      </c>
      <c r="G318" s="3" t="s">
        <v>17</v>
      </c>
      <c r="H318" s="3" t="s">
        <v>12</v>
      </c>
    </row>
    <row r="319" spans="1:9" ht="12.75" x14ac:dyDescent="0.2">
      <c r="A319" s="2">
        <v>44568.575739548614</v>
      </c>
      <c r="B319" s="3" t="s">
        <v>959</v>
      </c>
      <c r="C319" s="3" t="s">
        <v>960</v>
      </c>
      <c r="D319" s="3">
        <v>2022180029</v>
      </c>
      <c r="E319" s="3" t="s">
        <v>113</v>
      </c>
      <c r="F319" s="3" t="s">
        <v>961</v>
      </c>
      <c r="G319" s="3" t="s">
        <v>12</v>
      </c>
      <c r="H319" s="3" t="s">
        <v>12</v>
      </c>
    </row>
    <row r="320" spans="1:9" ht="12.75" x14ac:dyDescent="0.2">
      <c r="A320" s="2">
        <v>44568.577849837966</v>
      </c>
      <c r="B320" s="3" t="s">
        <v>962</v>
      </c>
      <c r="C320" s="3" t="s">
        <v>963</v>
      </c>
      <c r="D320" s="3">
        <v>2005181273</v>
      </c>
      <c r="E320" s="3" t="s">
        <v>47</v>
      </c>
      <c r="F320" s="3" t="s">
        <v>964</v>
      </c>
      <c r="G320" s="3" t="s">
        <v>12</v>
      </c>
      <c r="H320" s="3" t="s">
        <v>129</v>
      </c>
    </row>
    <row r="321" spans="1:8" ht="12.75" x14ac:dyDescent="0.2">
      <c r="A321" s="2">
        <v>44568.583199710643</v>
      </c>
      <c r="B321" s="3" t="s">
        <v>965</v>
      </c>
      <c r="C321" s="3" t="s">
        <v>966</v>
      </c>
      <c r="D321" s="3">
        <v>2005180168</v>
      </c>
      <c r="E321" s="3" t="s">
        <v>47</v>
      </c>
      <c r="F321" s="3" t="s">
        <v>967</v>
      </c>
      <c r="G321" s="3" t="s">
        <v>12</v>
      </c>
      <c r="H321" s="3" t="s">
        <v>12</v>
      </c>
    </row>
    <row r="322" spans="1:8" ht="12.75" x14ac:dyDescent="0.2">
      <c r="A322" s="2">
        <v>44568.587683935184</v>
      </c>
      <c r="B322" s="3" t="s">
        <v>968</v>
      </c>
      <c r="C322" s="3" t="s">
        <v>969</v>
      </c>
      <c r="D322" s="3">
        <v>2022181014</v>
      </c>
      <c r="E322" s="3" t="s">
        <v>113</v>
      </c>
      <c r="F322" s="3" t="s">
        <v>970</v>
      </c>
      <c r="G322" s="3" t="s">
        <v>12</v>
      </c>
      <c r="H322" s="3" t="s">
        <v>12</v>
      </c>
    </row>
    <row r="323" spans="1:8" ht="12.75" x14ac:dyDescent="0.2">
      <c r="A323" s="2">
        <v>44568.590110613426</v>
      </c>
      <c r="B323" s="3" t="s">
        <v>971</v>
      </c>
      <c r="C323" s="3" t="s">
        <v>972</v>
      </c>
      <c r="D323" s="3">
        <v>2005181283</v>
      </c>
      <c r="E323" s="3" t="s">
        <v>65</v>
      </c>
      <c r="F323" s="3" t="s">
        <v>973</v>
      </c>
      <c r="G323" s="3" t="s">
        <v>17</v>
      </c>
      <c r="H323" s="3" t="s">
        <v>974</v>
      </c>
    </row>
    <row r="324" spans="1:8" ht="12.75" x14ac:dyDescent="0.2">
      <c r="A324" s="2">
        <v>44568.594936944442</v>
      </c>
      <c r="B324" s="3" t="s">
        <v>975</v>
      </c>
      <c r="C324" s="3" t="s">
        <v>976</v>
      </c>
      <c r="D324" s="3">
        <v>2005180269</v>
      </c>
      <c r="E324" s="3" t="s">
        <v>74</v>
      </c>
      <c r="F324" s="3" t="s">
        <v>977</v>
      </c>
      <c r="G324" s="3" t="s">
        <v>17</v>
      </c>
      <c r="H324" s="3" t="s">
        <v>978</v>
      </c>
    </row>
    <row r="325" spans="1:8" ht="12.75" x14ac:dyDescent="0.2">
      <c r="A325" s="2">
        <v>44568.595499074072</v>
      </c>
      <c r="B325" s="3" t="s">
        <v>979</v>
      </c>
      <c r="C325" s="3" t="s">
        <v>980</v>
      </c>
      <c r="D325" s="3">
        <v>2005180480</v>
      </c>
      <c r="E325" s="3" t="s">
        <v>15</v>
      </c>
      <c r="F325" s="3" t="s">
        <v>981</v>
      </c>
      <c r="G325" s="3" t="s">
        <v>17</v>
      </c>
      <c r="H325" s="3" t="s">
        <v>982</v>
      </c>
    </row>
    <row r="326" spans="1:8" ht="12.75" x14ac:dyDescent="0.2">
      <c r="A326" s="2">
        <v>44568.598948379629</v>
      </c>
      <c r="B326" s="3" t="s">
        <v>983</v>
      </c>
      <c r="C326" s="3" t="s">
        <v>984</v>
      </c>
      <c r="D326" s="3">
        <v>2005181149</v>
      </c>
      <c r="E326" s="3" t="s">
        <v>47</v>
      </c>
      <c r="F326" s="3" t="s">
        <v>985</v>
      </c>
      <c r="G326" s="3" t="s">
        <v>12</v>
      </c>
      <c r="H326" s="3" t="s">
        <v>12</v>
      </c>
    </row>
    <row r="327" spans="1:8" ht="12.75" x14ac:dyDescent="0.2">
      <c r="A327" s="2">
        <v>44568.60883996528</v>
      </c>
      <c r="B327" s="3" t="s">
        <v>986</v>
      </c>
      <c r="C327" s="3" t="s">
        <v>987</v>
      </c>
      <c r="D327" s="3">
        <v>2005180410</v>
      </c>
      <c r="E327" s="3" t="s">
        <v>47</v>
      </c>
      <c r="F327" s="3" t="s">
        <v>988</v>
      </c>
      <c r="G327" s="3" t="s">
        <v>12</v>
      </c>
      <c r="H327" s="3" t="s">
        <v>12</v>
      </c>
    </row>
    <row r="328" spans="1:8" ht="12.75" x14ac:dyDescent="0.2">
      <c r="A328" s="2">
        <v>44568.615435324071</v>
      </c>
      <c r="B328" s="3" t="s">
        <v>989</v>
      </c>
      <c r="C328" s="3" t="s">
        <v>990</v>
      </c>
      <c r="D328" s="3">
        <v>2005181243</v>
      </c>
      <c r="E328" s="3" t="s">
        <v>74</v>
      </c>
      <c r="F328" s="3" t="s">
        <v>991</v>
      </c>
      <c r="G328" s="3" t="s">
        <v>12</v>
      </c>
      <c r="H328" s="3" t="s">
        <v>12</v>
      </c>
    </row>
    <row r="329" spans="1:8" ht="12.75" x14ac:dyDescent="0.2">
      <c r="A329" s="2">
        <v>44568.625350462964</v>
      </c>
      <c r="B329" s="3" t="s">
        <v>992</v>
      </c>
      <c r="C329" s="3" t="s">
        <v>993</v>
      </c>
      <c r="D329" s="3">
        <v>2005181228</v>
      </c>
      <c r="E329" s="3" t="s">
        <v>26</v>
      </c>
      <c r="F329" s="3" t="s">
        <v>994</v>
      </c>
      <c r="G329" s="3" t="s">
        <v>12</v>
      </c>
      <c r="H329" s="3" t="s">
        <v>12</v>
      </c>
    </row>
    <row r="330" spans="1:8" ht="12.75" x14ac:dyDescent="0.2">
      <c r="A330" s="2">
        <v>44568.631795682872</v>
      </c>
      <c r="B330" s="3" t="s">
        <v>995</v>
      </c>
      <c r="C330" s="3" t="s">
        <v>996</v>
      </c>
      <c r="D330" s="3">
        <v>2005181327</v>
      </c>
      <c r="E330" s="3" t="s">
        <v>55</v>
      </c>
      <c r="F330" s="3" t="s">
        <v>997</v>
      </c>
      <c r="G330" s="3" t="s">
        <v>12</v>
      </c>
      <c r="H330" s="3" t="s">
        <v>12</v>
      </c>
    </row>
    <row r="331" spans="1:8" ht="12.75" x14ac:dyDescent="0.2">
      <c r="A331" s="2">
        <v>44568.635638206018</v>
      </c>
      <c r="B331" s="3" t="s">
        <v>998</v>
      </c>
      <c r="C331" s="3" t="s">
        <v>999</v>
      </c>
      <c r="D331" s="3">
        <v>2005170080</v>
      </c>
      <c r="E331" s="3" t="s">
        <v>486</v>
      </c>
      <c r="F331" s="3" t="s">
        <v>1000</v>
      </c>
      <c r="G331" s="3" t="s">
        <v>12</v>
      </c>
      <c r="H331" s="3" t="s">
        <v>1000</v>
      </c>
    </row>
    <row r="332" spans="1:8" ht="12.75" x14ac:dyDescent="0.2">
      <c r="A332" s="2">
        <v>44568.650376064819</v>
      </c>
      <c r="B332" s="3" t="s">
        <v>1001</v>
      </c>
      <c r="C332" s="3" t="s">
        <v>1002</v>
      </c>
      <c r="D332" s="3">
        <v>2005181330</v>
      </c>
      <c r="E332" s="3" t="s">
        <v>65</v>
      </c>
      <c r="F332" s="3" t="s">
        <v>1003</v>
      </c>
      <c r="G332" s="3" t="s">
        <v>12</v>
      </c>
      <c r="H332" s="3" t="s">
        <v>12</v>
      </c>
    </row>
    <row r="333" spans="1:8" ht="12.75" x14ac:dyDescent="0.2">
      <c r="A333" s="2">
        <v>44568.663996331015</v>
      </c>
      <c r="B333" s="3" t="s">
        <v>1004</v>
      </c>
      <c r="C333" s="3" t="s">
        <v>1005</v>
      </c>
      <c r="D333" s="3">
        <v>2005181026</v>
      </c>
      <c r="E333" s="3" t="s">
        <v>26</v>
      </c>
      <c r="F333" s="3" t="s">
        <v>1006</v>
      </c>
      <c r="G333" s="3" t="s">
        <v>17</v>
      </c>
      <c r="H333" s="3" t="s">
        <v>1007</v>
      </c>
    </row>
    <row r="334" spans="1:8" ht="12.75" x14ac:dyDescent="0.2">
      <c r="A334" s="2">
        <v>44568.664893333334</v>
      </c>
      <c r="B334" s="3" t="s">
        <v>1008</v>
      </c>
      <c r="C334" s="3" t="s">
        <v>1009</v>
      </c>
      <c r="D334" s="3">
        <v>2005181077</v>
      </c>
      <c r="E334" s="3" t="s">
        <v>26</v>
      </c>
      <c r="F334" s="3" t="s">
        <v>1010</v>
      </c>
      <c r="G334" s="3" t="s">
        <v>12</v>
      </c>
      <c r="H334" s="3" t="s">
        <v>1010</v>
      </c>
    </row>
    <row r="335" spans="1:8" ht="12.75" x14ac:dyDescent="0.2">
      <c r="A335" s="2">
        <v>44568.664933796295</v>
      </c>
      <c r="B335" s="3" t="s">
        <v>1011</v>
      </c>
      <c r="C335" s="3" t="s">
        <v>1012</v>
      </c>
      <c r="D335" s="3">
        <v>2005180451</v>
      </c>
      <c r="E335" s="3" t="s">
        <v>55</v>
      </c>
      <c r="F335" s="3" t="s">
        <v>1007</v>
      </c>
      <c r="G335" s="3" t="s">
        <v>17</v>
      </c>
      <c r="H335" s="3" t="s">
        <v>1006</v>
      </c>
    </row>
    <row r="336" spans="1:8" ht="12.75" x14ac:dyDescent="0.2">
      <c r="A336" s="2">
        <v>44568.739785358797</v>
      </c>
      <c r="B336" s="3" t="s">
        <v>1013</v>
      </c>
      <c r="C336" s="3" t="s">
        <v>1014</v>
      </c>
      <c r="D336" s="3">
        <v>2005170011</v>
      </c>
      <c r="E336" s="3" t="s">
        <v>486</v>
      </c>
      <c r="F336" s="3" t="s">
        <v>1015</v>
      </c>
      <c r="G336" s="3" t="s">
        <v>12</v>
      </c>
      <c r="H336" s="3" t="s">
        <v>12</v>
      </c>
    </row>
    <row r="337" spans="1:8" ht="12.75" x14ac:dyDescent="0.2">
      <c r="A337" s="2">
        <v>44568.877997673611</v>
      </c>
      <c r="B337" s="3" t="s">
        <v>1016</v>
      </c>
      <c r="C337" s="3" t="s">
        <v>1017</v>
      </c>
      <c r="D337" s="3">
        <v>2005181132</v>
      </c>
      <c r="E337" s="3" t="s">
        <v>21</v>
      </c>
      <c r="F337" s="3" t="s">
        <v>1018</v>
      </c>
      <c r="G337" s="3" t="s">
        <v>12</v>
      </c>
      <c r="H337" s="3" t="s">
        <v>12</v>
      </c>
    </row>
    <row r="338" spans="1:8" ht="12.75" x14ac:dyDescent="0.2">
      <c r="A338" s="2">
        <v>44568.885714537042</v>
      </c>
      <c r="B338" s="3" t="s">
        <v>151</v>
      </c>
      <c r="C338" s="3" t="s">
        <v>152</v>
      </c>
      <c r="D338" s="3">
        <v>2005181157</v>
      </c>
      <c r="E338" s="3" t="s">
        <v>21</v>
      </c>
      <c r="F338" s="3" t="s">
        <v>153</v>
      </c>
      <c r="G338" s="3" t="s">
        <v>12</v>
      </c>
      <c r="H338" s="3" t="s">
        <v>28</v>
      </c>
    </row>
    <row r="339" spans="1:8" ht="12.75" x14ac:dyDescent="0.2">
      <c r="A339" s="2">
        <v>44568.904346608797</v>
      </c>
      <c r="B339" s="3" t="s">
        <v>1019</v>
      </c>
      <c r="C339" s="3" t="s">
        <v>1020</v>
      </c>
      <c r="D339" s="3">
        <v>2005180471</v>
      </c>
      <c r="E339" s="3" t="s">
        <v>55</v>
      </c>
      <c r="F339" s="3" t="s">
        <v>1021</v>
      </c>
      <c r="G339" s="3" t="s">
        <v>12</v>
      </c>
      <c r="H339" s="3" t="s">
        <v>12</v>
      </c>
    </row>
    <row r="340" spans="1:8" ht="12.75" x14ac:dyDescent="0.2">
      <c r="A340" s="2">
        <v>44568.925548819447</v>
      </c>
      <c r="B340" s="3" t="s">
        <v>1022</v>
      </c>
      <c r="C340" s="3" t="s">
        <v>1023</v>
      </c>
      <c r="D340" s="3">
        <v>2005181098</v>
      </c>
      <c r="E340" s="3" t="s">
        <v>21</v>
      </c>
      <c r="F340" s="3" t="s">
        <v>592</v>
      </c>
      <c r="G340" s="3" t="s">
        <v>17</v>
      </c>
      <c r="H340" s="3" t="s">
        <v>592</v>
      </c>
    </row>
    <row r="341" spans="1:8" ht="12.75" x14ac:dyDescent="0.2">
      <c r="A341" s="2">
        <v>44568.944648414355</v>
      </c>
      <c r="B341" s="3" t="s">
        <v>1024</v>
      </c>
      <c r="C341" s="3" t="s">
        <v>1025</v>
      </c>
      <c r="D341" s="3">
        <v>2005180231</v>
      </c>
      <c r="E341" s="3" t="s">
        <v>15</v>
      </c>
      <c r="F341" s="3" t="s">
        <v>1026</v>
      </c>
      <c r="G341" s="3" t="s">
        <v>12</v>
      </c>
      <c r="H341" s="3" t="s">
        <v>12</v>
      </c>
    </row>
    <row r="342" spans="1:8" ht="12.75" x14ac:dyDescent="0.2">
      <c r="A342" s="2">
        <v>44568.947696701391</v>
      </c>
      <c r="B342" s="3" t="s">
        <v>1024</v>
      </c>
      <c r="C342" s="3" t="s">
        <v>1027</v>
      </c>
      <c r="D342" s="3">
        <v>2005180231</v>
      </c>
      <c r="E342" s="3" t="s">
        <v>15</v>
      </c>
      <c r="F342" s="3" t="s">
        <v>1026</v>
      </c>
      <c r="G342" s="3" t="s">
        <v>12</v>
      </c>
      <c r="H342" s="3" t="s">
        <v>12</v>
      </c>
    </row>
    <row r="343" spans="1:8" ht="12.75" x14ac:dyDescent="0.2">
      <c r="A343" s="2">
        <v>44569.371967372688</v>
      </c>
      <c r="B343" s="3" t="s">
        <v>1028</v>
      </c>
      <c r="C343" s="3" t="s">
        <v>1029</v>
      </c>
      <c r="D343" s="3">
        <v>2005181294</v>
      </c>
      <c r="E343" s="3" t="s">
        <v>65</v>
      </c>
      <c r="F343" s="3" t="s">
        <v>560</v>
      </c>
      <c r="G343" s="3" t="s">
        <v>17</v>
      </c>
      <c r="H343" s="3" t="s">
        <v>559</v>
      </c>
    </row>
    <row r="344" spans="1:8" ht="12.75" x14ac:dyDescent="0.2">
      <c r="A344" s="2">
        <v>44569.399264224536</v>
      </c>
      <c r="B344" s="3" t="s">
        <v>1030</v>
      </c>
      <c r="C344" s="3" t="s">
        <v>164</v>
      </c>
      <c r="D344" s="3">
        <v>2005180277</v>
      </c>
      <c r="E344" s="3" t="s">
        <v>21</v>
      </c>
      <c r="F344" s="3" t="s">
        <v>1031</v>
      </c>
      <c r="G344" s="3" t="s">
        <v>12</v>
      </c>
      <c r="H344" s="3" t="s">
        <v>12</v>
      </c>
    </row>
    <row r="345" spans="1:8" ht="12.75" x14ac:dyDescent="0.2">
      <c r="A345" s="2">
        <v>44569.407825775459</v>
      </c>
      <c r="B345" s="3" t="s">
        <v>1032</v>
      </c>
      <c r="C345" s="3" t="s">
        <v>1033</v>
      </c>
      <c r="D345" s="3">
        <v>2005160257</v>
      </c>
      <c r="E345" s="3" t="s">
        <v>1034</v>
      </c>
      <c r="F345" s="3" t="s">
        <v>1035</v>
      </c>
      <c r="G345" s="3" t="s">
        <v>12</v>
      </c>
      <c r="H345" s="3" t="s">
        <v>12</v>
      </c>
    </row>
    <row r="346" spans="1:8" ht="12.75" x14ac:dyDescent="0.2">
      <c r="A346" s="2">
        <v>44569.436439236109</v>
      </c>
      <c r="B346" s="3" t="s">
        <v>1036</v>
      </c>
      <c r="C346" s="3" t="s">
        <v>1037</v>
      </c>
      <c r="D346" s="3">
        <v>2005180478</v>
      </c>
      <c r="E346" s="3" t="s">
        <v>15</v>
      </c>
      <c r="F346" s="3" t="s">
        <v>1038</v>
      </c>
      <c r="G346" s="3" t="s">
        <v>12</v>
      </c>
      <c r="H346" s="3" t="s">
        <v>12</v>
      </c>
    </row>
    <row r="347" spans="1:8" ht="12.75" x14ac:dyDescent="0.2">
      <c r="A347" s="2">
        <v>44569.457184664352</v>
      </c>
      <c r="B347" s="3" t="s">
        <v>1039</v>
      </c>
      <c r="C347" s="3" t="s">
        <v>1040</v>
      </c>
      <c r="D347" s="3">
        <v>2022180026</v>
      </c>
      <c r="E347" s="3" t="s">
        <v>113</v>
      </c>
      <c r="F347" s="3">
        <v>451</v>
      </c>
      <c r="G347" s="3" t="s">
        <v>17</v>
      </c>
      <c r="H347" s="3">
        <v>452</v>
      </c>
    </row>
    <row r="348" spans="1:8" ht="12.75" x14ac:dyDescent="0.2">
      <c r="A348" s="2">
        <v>44569.461580821764</v>
      </c>
      <c r="B348" s="3" t="s">
        <v>1041</v>
      </c>
      <c r="C348" s="3" t="s">
        <v>1042</v>
      </c>
      <c r="D348" s="3">
        <v>2022180120</v>
      </c>
      <c r="E348" s="3" t="s">
        <v>113</v>
      </c>
      <c r="F348" s="3" t="s">
        <v>1043</v>
      </c>
      <c r="G348" s="3" t="s">
        <v>12</v>
      </c>
      <c r="H348" s="3" t="s">
        <v>1043</v>
      </c>
    </row>
    <row r="349" spans="1:8" ht="12.75" x14ac:dyDescent="0.2">
      <c r="A349" s="2">
        <v>44569.462606875</v>
      </c>
      <c r="B349" s="3" t="s">
        <v>1044</v>
      </c>
      <c r="C349" s="3" t="s">
        <v>1045</v>
      </c>
      <c r="D349" s="3">
        <v>2005180100</v>
      </c>
      <c r="E349" s="3" t="s">
        <v>15</v>
      </c>
      <c r="F349" s="3" t="s">
        <v>1046</v>
      </c>
      <c r="G349" s="3" t="s">
        <v>12</v>
      </c>
      <c r="H349" s="3" t="s">
        <v>12</v>
      </c>
    </row>
    <row r="350" spans="1:8" ht="12.75" x14ac:dyDescent="0.2">
      <c r="A350" s="2">
        <v>44569.466831712962</v>
      </c>
      <c r="B350" s="3" t="s">
        <v>1047</v>
      </c>
      <c r="C350" s="3" t="s">
        <v>1048</v>
      </c>
      <c r="D350" s="3">
        <v>2005181221</v>
      </c>
      <c r="E350" s="3" t="s">
        <v>15</v>
      </c>
      <c r="F350" s="3" t="s">
        <v>431</v>
      </c>
      <c r="G350" s="3" t="s">
        <v>17</v>
      </c>
      <c r="H350" s="3" t="s">
        <v>430</v>
      </c>
    </row>
    <row r="351" spans="1:8" ht="12.75" x14ac:dyDescent="0.2">
      <c r="A351" s="2">
        <v>44569.469121736111</v>
      </c>
      <c r="B351" s="3" t="s">
        <v>1039</v>
      </c>
      <c r="C351" s="3" t="s">
        <v>1040</v>
      </c>
      <c r="D351" s="3">
        <v>2022180026</v>
      </c>
      <c r="E351" s="3" t="s">
        <v>113</v>
      </c>
      <c r="F351" s="3" t="s">
        <v>834</v>
      </c>
      <c r="G351" s="3" t="s">
        <v>17</v>
      </c>
      <c r="H351" s="3" t="s">
        <v>833</v>
      </c>
    </row>
    <row r="352" spans="1:8" ht="12.75" x14ac:dyDescent="0.2">
      <c r="A352" s="2">
        <v>44569.48679894676</v>
      </c>
      <c r="B352" s="3" t="s">
        <v>1049</v>
      </c>
      <c r="C352" s="3" t="s">
        <v>1050</v>
      </c>
      <c r="D352" s="3">
        <v>2005180450</v>
      </c>
      <c r="E352" s="3" t="s">
        <v>15</v>
      </c>
      <c r="F352" s="3" t="s">
        <v>1051</v>
      </c>
      <c r="G352" s="3" t="s">
        <v>12</v>
      </c>
      <c r="H352" s="3" t="s">
        <v>12</v>
      </c>
    </row>
    <row r="353" spans="1:8" ht="12.75" x14ac:dyDescent="0.2">
      <c r="A353" s="2">
        <v>44569.573460590276</v>
      </c>
      <c r="B353" s="3" t="s">
        <v>1052</v>
      </c>
      <c r="C353" s="3" t="s">
        <v>1053</v>
      </c>
      <c r="D353" s="3">
        <v>2005181232</v>
      </c>
      <c r="E353" s="3" t="s">
        <v>21</v>
      </c>
      <c r="F353" s="3" t="s">
        <v>611</v>
      </c>
      <c r="G353" s="3" t="s">
        <v>17</v>
      </c>
      <c r="H353" s="3" t="s">
        <v>611</v>
      </c>
    </row>
    <row r="354" spans="1:8" ht="12.75" x14ac:dyDescent="0.2">
      <c r="A354" s="2">
        <v>44569.608615543984</v>
      </c>
      <c r="B354" s="3" t="s">
        <v>1054</v>
      </c>
      <c r="C354" s="3" t="s">
        <v>1055</v>
      </c>
      <c r="D354" s="3">
        <v>2022180040</v>
      </c>
      <c r="E354" s="3" t="s">
        <v>113</v>
      </c>
      <c r="F354" s="3" t="s">
        <v>1056</v>
      </c>
      <c r="G354" s="3" t="s">
        <v>12</v>
      </c>
      <c r="H354" s="3" t="s">
        <v>12</v>
      </c>
    </row>
    <row r="355" spans="1:8" ht="12.75" x14ac:dyDescent="0.2">
      <c r="A355" s="2">
        <v>44569.640395162038</v>
      </c>
      <c r="B355" s="3" t="s">
        <v>1057</v>
      </c>
      <c r="C355" s="3" t="s">
        <v>1058</v>
      </c>
      <c r="D355" s="3">
        <v>2005181286</v>
      </c>
      <c r="E355" s="3" t="s">
        <v>47</v>
      </c>
      <c r="F355" s="3" t="s">
        <v>1059</v>
      </c>
      <c r="G355" s="3" t="s">
        <v>12</v>
      </c>
      <c r="H355" s="3" t="s">
        <v>12</v>
      </c>
    </row>
    <row r="356" spans="1:8" ht="12.75" x14ac:dyDescent="0.2">
      <c r="A356" s="2">
        <v>44569.74418400463</v>
      </c>
      <c r="B356" s="3" t="s">
        <v>1060</v>
      </c>
      <c r="C356" s="3" t="s">
        <v>1061</v>
      </c>
      <c r="D356" s="3">
        <v>2005181307</v>
      </c>
      <c r="E356" s="3" t="s">
        <v>148</v>
      </c>
      <c r="F356" s="3" t="s">
        <v>1062</v>
      </c>
      <c r="G356" s="3" t="s">
        <v>12</v>
      </c>
      <c r="H356" s="3" t="s">
        <v>12</v>
      </c>
    </row>
    <row r="357" spans="1:8" ht="12.75" x14ac:dyDescent="0.2">
      <c r="A357" s="2">
        <v>44569.761930393521</v>
      </c>
      <c r="B357" s="3" t="s">
        <v>1063</v>
      </c>
      <c r="C357" s="3" t="s">
        <v>1064</v>
      </c>
      <c r="D357" s="3">
        <v>2005180324</v>
      </c>
      <c r="E357" s="3" t="s">
        <v>148</v>
      </c>
      <c r="F357" s="3" t="s">
        <v>1065</v>
      </c>
      <c r="G357" s="3" t="s">
        <v>12</v>
      </c>
      <c r="H357" s="3" t="s">
        <v>12</v>
      </c>
    </row>
    <row r="358" spans="1:8" ht="12.75" x14ac:dyDescent="0.2">
      <c r="A358" s="2">
        <v>44569.76767637732</v>
      </c>
      <c r="B358" s="3" t="s">
        <v>1066</v>
      </c>
      <c r="C358" s="3" t="s">
        <v>1067</v>
      </c>
      <c r="D358" s="3">
        <v>2005180304</v>
      </c>
      <c r="E358" s="3" t="s">
        <v>148</v>
      </c>
      <c r="F358" s="3" t="s">
        <v>1068</v>
      </c>
      <c r="G358" s="3" t="s">
        <v>12</v>
      </c>
      <c r="H358" s="3" t="s">
        <v>12</v>
      </c>
    </row>
    <row r="359" spans="1:8" ht="12.75" x14ac:dyDescent="0.2">
      <c r="A359" s="2">
        <v>44569.767864016205</v>
      </c>
      <c r="B359" s="3" t="s">
        <v>1069</v>
      </c>
      <c r="C359" s="3" t="s">
        <v>1070</v>
      </c>
      <c r="D359" s="3">
        <v>2005180008</v>
      </c>
      <c r="E359" s="3" t="s">
        <v>148</v>
      </c>
      <c r="F359" s="3" t="s">
        <v>1071</v>
      </c>
      <c r="G359" s="3" t="s">
        <v>12</v>
      </c>
      <c r="H359" s="3" t="s">
        <v>12</v>
      </c>
    </row>
    <row r="360" spans="1:8" ht="12.75" x14ac:dyDescent="0.2">
      <c r="A360" s="2">
        <v>44569.811732743052</v>
      </c>
      <c r="B360" s="3" t="s">
        <v>1072</v>
      </c>
      <c r="C360" s="3" t="s">
        <v>1073</v>
      </c>
      <c r="D360" s="3">
        <v>2022181077</v>
      </c>
      <c r="E360" s="3" t="s">
        <v>113</v>
      </c>
      <c r="F360" s="3" t="s">
        <v>1074</v>
      </c>
      <c r="G360" s="3" t="s">
        <v>12</v>
      </c>
      <c r="H360" s="3" t="s">
        <v>1074</v>
      </c>
    </row>
    <row r="361" spans="1:8" ht="12.75" x14ac:dyDescent="0.2">
      <c r="A361" s="2">
        <v>44569.815291030092</v>
      </c>
      <c r="B361" s="3" t="s">
        <v>1075</v>
      </c>
      <c r="C361" s="3" t="s">
        <v>1076</v>
      </c>
      <c r="D361" s="3">
        <v>2022181009</v>
      </c>
      <c r="E361" s="3" t="s">
        <v>113</v>
      </c>
      <c r="F361" s="3" t="s">
        <v>1077</v>
      </c>
      <c r="G361" s="3" t="s">
        <v>17</v>
      </c>
      <c r="H361" s="3" t="s">
        <v>1078</v>
      </c>
    </row>
    <row r="362" spans="1:8" ht="12.75" x14ac:dyDescent="0.2">
      <c r="A362" s="2">
        <v>44569.81542431713</v>
      </c>
      <c r="B362" s="3" t="s">
        <v>1079</v>
      </c>
      <c r="C362" s="3" t="s">
        <v>1080</v>
      </c>
      <c r="D362" s="3">
        <v>2005180224</v>
      </c>
      <c r="E362" s="3" t="s">
        <v>47</v>
      </c>
      <c r="F362" s="3" t="s">
        <v>1081</v>
      </c>
      <c r="G362" s="3" t="s">
        <v>17</v>
      </c>
      <c r="H362" s="3" t="s">
        <v>1082</v>
      </c>
    </row>
    <row r="363" spans="1:8" ht="12.75" x14ac:dyDescent="0.2">
      <c r="A363" s="2">
        <v>44569.821781053237</v>
      </c>
      <c r="B363" s="3" t="s">
        <v>1083</v>
      </c>
      <c r="C363" s="3" t="s">
        <v>1084</v>
      </c>
      <c r="D363" s="3">
        <v>2005180065</v>
      </c>
      <c r="E363" s="3" t="s">
        <v>47</v>
      </c>
      <c r="F363" s="3" t="s">
        <v>1082</v>
      </c>
      <c r="G363" s="3" t="s">
        <v>17</v>
      </c>
      <c r="H363" s="3" t="s">
        <v>1081</v>
      </c>
    </row>
    <row r="364" spans="1:8" ht="12.75" x14ac:dyDescent="0.2">
      <c r="A364" s="2">
        <v>44569.835658981479</v>
      </c>
      <c r="B364" s="3" t="s">
        <v>1085</v>
      </c>
      <c r="C364" s="3" t="s">
        <v>1086</v>
      </c>
      <c r="D364" s="3">
        <v>2005180359</v>
      </c>
      <c r="E364" s="3" t="s">
        <v>74</v>
      </c>
      <c r="F364" s="3" t="s">
        <v>1087</v>
      </c>
      <c r="G364" s="3" t="s">
        <v>12</v>
      </c>
      <c r="H364" s="3" t="s">
        <v>12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sqref="A1:E1"/>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4" width="0" hidden="1" customWidth="1"/>
  </cols>
  <sheetData>
    <row r="1" spans="1:15" ht="18.75" x14ac:dyDescent="0.3">
      <c r="A1" s="101" t="s">
        <v>1547</v>
      </c>
      <c r="B1" s="101"/>
      <c r="C1" s="101"/>
      <c r="D1" s="101"/>
      <c r="E1" s="101"/>
      <c r="F1" s="29"/>
      <c r="G1" s="30"/>
    </row>
    <row r="2" spans="1:15" ht="18.75" x14ac:dyDescent="0.3">
      <c r="A2" s="102" t="s">
        <v>1548</v>
      </c>
      <c r="B2" s="102"/>
      <c r="C2" s="102"/>
      <c r="D2" s="102"/>
      <c r="E2" s="102"/>
      <c r="F2" s="29"/>
      <c r="G2" s="30"/>
    </row>
    <row r="3" spans="1:15" ht="18.75" x14ac:dyDescent="0.3">
      <c r="A3" s="31"/>
      <c r="B3" s="32"/>
      <c r="C3" s="31"/>
      <c r="D3" s="31"/>
      <c r="E3" s="31"/>
      <c r="F3" s="33"/>
      <c r="G3" s="34"/>
    </row>
    <row r="4" spans="1:15" ht="18.75" x14ac:dyDescent="0.2">
      <c r="A4" s="103" t="s">
        <v>1549</v>
      </c>
      <c r="B4" s="103"/>
      <c r="C4" s="103"/>
      <c r="D4" s="103"/>
      <c r="E4" s="103"/>
      <c r="F4" s="103"/>
      <c r="G4" s="103"/>
    </row>
    <row r="5" spans="1:15" ht="18.75" x14ac:dyDescent="0.2">
      <c r="A5" s="104" t="s">
        <v>1594</v>
      </c>
      <c r="B5" s="104"/>
      <c r="C5" s="104"/>
      <c r="D5" s="104"/>
      <c r="E5" s="104"/>
      <c r="F5" s="104"/>
      <c r="G5" s="104"/>
    </row>
    <row r="6" spans="1:15" ht="15" x14ac:dyDescent="0.25">
      <c r="A6" s="35"/>
      <c r="B6" s="35"/>
      <c r="C6" s="35"/>
      <c r="D6" s="35"/>
      <c r="E6" s="35"/>
      <c r="F6" s="35"/>
      <c r="G6" s="35"/>
    </row>
    <row r="7" spans="1:15" ht="31.5" x14ac:dyDescent="0.2">
      <c r="A7" s="36" t="s">
        <v>1550</v>
      </c>
      <c r="B7" s="36" t="s">
        <v>2</v>
      </c>
      <c r="C7" s="37" t="s">
        <v>1551</v>
      </c>
      <c r="D7" s="37" t="s">
        <v>4</v>
      </c>
      <c r="E7" s="36" t="s">
        <v>1552</v>
      </c>
      <c r="F7" s="36" t="s">
        <v>1553</v>
      </c>
      <c r="G7" s="36" t="s">
        <v>1554</v>
      </c>
      <c r="H7" s="36" t="s">
        <v>1569</v>
      </c>
    </row>
    <row r="8" spans="1:15" ht="15.75" x14ac:dyDescent="0.2">
      <c r="A8" s="38" t="s">
        <v>1555</v>
      </c>
      <c r="B8" s="39"/>
      <c r="C8" s="40"/>
      <c r="D8" s="40"/>
      <c r="E8" s="39"/>
      <c r="F8" s="39"/>
      <c r="G8" s="39"/>
      <c r="H8" s="49"/>
      <c r="I8" s="41" t="s">
        <v>1467</v>
      </c>
      <c r="J8" s="42"/>
      <c r="K8" s="43"/>
      <c r="L8" s="42"/>
    </row>
    <row r="9" spans="1:15" ht="25.5" x14ac:dyDescent="0.2">
      <c r="A9" s="47">
        <v>1</v>
      </c>
      <c r="B9" s="9" t="s">
        <v>594</v>
      </c>
      <c r="C9" s="6">
        <v>2005180266</v>
      </c>
      <c r="D9" s="6" t="s">
        <v>74</v>
      </c>
      <c r="E9" s="48" t="str">
        <f>VLOOKUP(C9,'DSSV-Dot1(CB)'!$C$3:$L$352,5,0)</f>
        <v>Tổng quan về phương pháp sản xuất sản phẩm giả thịt từ đậu nành</v>
      </c>
      <c r="F9" s="47" t="str">
        <f>VLOOKUP(C9,'DSSV-Dot1(CB)'!$C$3:$L$352,7,0)</f>
        <v>Nguyễn Đình Thị Như Nguyện</v>
      </c>
      <c r="G9" s="47" t="s">
        <v>1172</v>
      </c>
      <c r="H9" s="47" t="str">
        <f>VLOOKUP(C9,'DSSV-Dot1(CB)'!$C$3:$L$352,6,0)</f>
        <v>TQTL</v>
      </c>
      <c r="I9" s="42"/>
      <c r="J9" s="42"/>
      <c r="K9" s="43"/>
      <c r="L9" s="42"/>
      <c r="O9" t="s">
        <v>1473</v>
      </c>
    </row>
    <row r="10" spans="1:15" ht="33" x14ac:dyDescent="0.2">
      <c r="A10" s="47">
        <v>2</v>
      </c>
      <c r="B10" s="9" t="s">
        <v>600</v>
      </c>
      <c r="C10" s="6">
        <v>2005180098</v>
      </c>
      <c r="D10" s="6" t="s">
        <v>74</v>
      </c>
      <c r="E10" s="48" t="str">
        <f>VLOOKUP(C10,'DSSV-Dot1(CB)'!$C$3:$L$352,5,0)</f>
        <v>Tổng quan về sản phẩm giả thịt từ đậu nành</v>
      </c>
      <c r="F10" s="47" t="str">
        <f>VLOOKUP(C10,'DSSV-Dot1(CB)'!$C$3:$L$352,7,0)</f>
        <v>Nguyễn Đình Thị Như Nguyện</v>
      </c>
      <c r="G10" s="47" t="s">
        <v>1172</v>
      </c>
      <c r="H10" s="47" t="str">
        <f>VLOOKUP(C10,'DSSV-Dot1(CB)'!$C$3:$L$352,6,0)</f>
        <v>TQTL</v>
      </c>
      <c r="I10" s="46">
        <v>1</v>
      </c>
      <c r="J10" s="45" t="s">
        <v>1598</v>
      </c>
      <c r="K10" s="46" t="s">
        <v>1599</v>
      </c>
      <c r="L10" s="44" t="s">
        <v>1558</v>
      </c>
      <c r="M10" s="50" t="s">
        <v>1473</v>
      </c>
      <c r="O10" t="s">
        <v>1473</v>
      </c>
    </row>
    <row r="11" spans="1:15" ht="40.5" customHeight="1" x14ac:dyDescent="0.2">
      <c r="A11" s="47">
        <v>3</v>
      </c>
      <c r="B11" s="9" t="s">
        <v>244</v>
      </c>
      <c r="C11" s="6">
        <v>2005180174</v>
      </c>
      <c r="D11" s="6" t="s">
        <v>47</v>
      </c>
      <c r="E11" s="48" t="str">
        <f>VLOOKUP(C11,'DSSV-Dot1(CB)'!$C$3:$L$352,5,0)</f>
        <v xml:space="preserve">Tổng quan về sản phẩm giả thịt từ mít non </v>
      </c>
      <c r="F11" s="47" t="str">
        <f>VLOOKUP(C11,'DSSV-Dot1(CB)'!$C$3:$L$352,7,0)</f>
        <v>Nguyễn Đình Thị Như Nguyện</v>
      </c>
      <c r="G11" s="47" t="s">
        <v>1172</v>
      </c>
      <c r="H11" s="47" t="str">
        <f>VLOOKUP(C11,'DSSV-Dot1(CB)'!$C$3:$L$352,6,0)</f>
        <v>TQTL</v>
      </c>
      <c r="I11" s="46">
        <v>2</v>
      </c>
      <c r="J11" s="45" t="s">
        <v>1600</v>
      </c>
      <c r="K11" s="46" t="s">
        <v>1597</v>
      </c>
      <c r="L11" s="44" t="s">
        <v>1559</v>
      </c>
      <c r="M11" s="50" t="s">
        <v>1473</v>
      </c>
      <c r="O11" t="s">
        <v>1473</v>
      </c>
    </row>
    <row r="12" spans="1:15" ht="16.5" x14ac:dyDescent="0.2">
      <c r="A12" s="47">
        <v>4</v>
      </c>
      <c r="B12" s="9" t="s">
        <v>241</v>
      </c>
      <c r="C12" s="6">
        <v>2005181107</v>
      </c>
      <c r="D12" s="6" t="s">
        <v>15</v>
      </c>
      <c r="E12" s="48" t="str">
        <f>VLOOKUP(C12,'DSSV-Dot1(CB)'!$C$3:$L$352,5,0)</f>
        <v>Tổng quan về sản phẩm khô chay từ quả sa kê</v>
      </c>
      <c r="F12" s="47" t="str">
        <f>VLOOKUP(C12,'DSSV-Dot1(CB)'!$C$3:$L$352,7,0)</f>
        <v>Nguyễn Đình Thị Như Nguyện</v>
      </c>
      <c r="G12" s="47" t="s">
        <v>1172</v>
      </c>
      <c r="H12" s="47" t="str">
        <f>VLOOKUP(C12,'DSSV-Dot1(CB)'!$C$3:$L$352,6,0)</f>
        <v>TQTL</v>
      </c>
      <c r="I12" s="46">
        <v>3</v>
      </c>
      <c r="J12" s="45" t="s">
        <v>1595</v>
      </c>
      <c r="K12" s="46" t="s">
        <v>1596</v>
      </c>
      <c r="L12" s="44" t="s">
        <v>1562</v>
      </c>
      <c r="M12" s="50" t="s">
        <v>1473</v>
      </c>
      <c r="O12" t="s">
        <v>1473</v>
      </c>
    </row>
    <row r="13" spans="1:15" x14ac:dyDescent="0.2">
      <c r="A13" s="47">
        <v>5</v>
      </c>
      <c r="B13" s="9" t="s">
        <v>920</v>
      </c>
      <c r="C13" s="6">
        <v>2005180203</v>
      </c>
      <c r="D13" s="6" t="s">
        <v>15</v>
      </c>
      <c r="E13" s="48" t="str">
        <f>VLOOKUP(C13,'DSSV-Dot1(CB)'!$C$3:$L$352,5,0)</f>
        <v xml:space="preserve"> Hoàn thiện quy trình sản xuất cơm gạo tươi ăn liền </v>
      </c>
      <c r="F13" s="47" t="str">
        <f>VLOOKUP(C13,'DSSV-Dot1(CB)'!$C$3:$L$352,7,0)</f>
        <v>Nguyễn Hoàng Anh</v>
      </c>
      <c r="G13" s="47" t="s">
        <v>1399</v>
      </c>
      <c r="H13" s="47" t="str">
        <f>VLOOKUP(C13,'DSSV-Dot1(CB)'!$C$3:$L$352,6,0)</f>
        <v>NC</v>
      </c>
      <c r="O13" t="s">
        <v>1473</v>
      </c>
    </row>
    <row r="14" spans="1:15" x14ac:dyDescent="0.2">
      <c r="A14" s="47">
        <v>6</v>
      </c>
      <c r="B14" s="9" t="s">
        <v>926</v>
      </c>
      <c r="C14" s="6">
        <v>2005180384</v>
      </c>
      <c r="D14" s="6" t="s">
        <v>327</v>
      </c>
      <c r="E14" s="48" t="str">
        <f>VLOOKUP(C14,'DSSV-Dot1(CB)'!$C$3:$L$352,5,0)</f>
        <v>Hoàn thiện quy trình sản xuất cốm gạo tươi</v>
      </c>
      <c r="F14" s="47" t="str">
        <f>VLOOKUP(C14,'DSSV-Dot1(CB)'!$C$3:$L$352,7,0)</f>
        <v>Nguyễn Hoàng Anh</v>
      </c>
      <c r="G14" s="47" t="s">
        <v>1399</v>
      </c>
      <c r="H14" s="47" t="str">
        <f>VLOOKUP(C14,'DSSV-Dot1(CB)'!$C$3:$L$352,6,0)</f>
        <v>NC</v>
      </c>
      <c r="O14" t="s">
        <v>1473</v>
      </c>
    </row>
    <row r="15" spans="1:15" ht="25.5" x14ac:dyDescent="0.2">
      <c r="A15" s="47">
        <v>7</v>
      </c>
      <c r="B15" s="9" t="s">
        <v>822</v>
      </c>
      <c r="C15" s="6">
        <v>2005181256</v>
      </c>
      <c r="D15" s="6" t="s">
        <v>15</v>
      </c>
      <c r="E15" s="48" t="str">
        <f>VLOOKUP(C15,'DSSV-Dot1(CB)'!$C$3:$L$352,5,0)</f>
        <v>Khảo sát các yếu tố ảnh hưởng đến quá trình lên men dịch khoai lang tím</v>
      </c>
      <c r="F15" s="47" t="str">
        <f>VLOOKUP(C15,'DSSV-Dot1(CB)'!$C$3:$L$352,7,0)</f>
        <v>Nguyễn Hoàng Anh</v>
      </c>
      <c r="G15" s="47" t="s">
        <v>1399</v>
      </c>
      <c r="H15" s="47" t="str">
        <f>VLOOKUP(C15,'DSSV-Dot1(CB)'!$C$3:$L$352,6,0)</f>
        <v>NC</v>
      </c>
      <c r="O15" t="s">
        <v>1473</v>
      </c>
    </row>
    <row r="16" spans="1:15" ht="25.5" x14ac:dyDescent="0.2">
      <c r="A16" s="47">
        <v>8</v>
      </c>
      <c r="B16" s="9" t="s">
        <v>972</v>
      </c>
      <c r="C16" s="6">
        <v>2005181283</v>
      </c>
      <c r="D16" s="6" t="s">
        <v>65</v>
      </c>
      <c r="E16" s="48" t="str">
        <f>VLOOKUP(C16,'DSSV-Dot1(CB)'!$C$3:$L$352,5,0)</f>
        <v>Nghiên cứu hoàn thiện quy trình sản xuất nước khoai lang tím lên men</v>
      </c>
      <c r="F16" s="47" t="str">
        <f>VLOOKUP(C16,'DSSV-Dot1(CB)'!$C$3:$L$352,7,0)</f>
        <v>Nguyễn Hoàng Anh</v>
      </c>
      <c r="G16" s="47" t="s">
        <v>1399</v>
      </c>
      <c r="H16" s="47" t="str">
        <f>VLOOKUP(C16,'DSSV-Dot1(CB)'!$C$3:$L$352,6,0)</f>
        <v>NC</v>
      </c>
      <c r="O16" t="s">
        <v>1473</v>
      </c>
    </row>
    <row r="17" spans="1:15" x14ac:dyDescent="0.2">
      <c r="A17" s="47">
        <v>9</v>
      </c>
      <c r="B17" s="9" t="s">
        <v>845</v>
      </c>
      <c r="C17" s="6">
        <v>2005181311</v>
      </c>
      <c r="D17" s="6" t="s">
        <v>15</v>
      </c>
      <c r="E17" s="48" t="str">
        <f>VLOOKUP(C17,'DSSV-Dot1(CB)'!$C$3:$L$352,5,0)</f>
        <v>Nghiên cứu quy trình sản xuất cốm gạo tươi</v>
      </c>
      <c r="F17" s="47" t="str">
        <f>VLOOKUP(C17,'DSSV-Dot1(CB)'!$C$3:$L$352,7,0)</f>
        <v>Nguyễn Hoàng Anh</v>
      </c>
      <c r="G17" s="47" t="s">
        <v>1399</v>
      </c>
      <c r="H17" s="47" t="str">
        <f>VLOOKUP(C17,'DSSV-Dot1(CB)'!$C$3:$L$352,6,0)</f>
        <v>NC</v>
      </c>
      <c r="O17" t="s">
        <v>1473</v>
      </c>
    </row>
    <row r="18" spans="1:15" x14ac:dyDescent="0.2">
      <c r="A18" s="47">
        <v>10</v>
      </c>
      <c r="B18" s="9" t="s">
        <v>924</v>
      </c>
      <c r="C18" s="6">
        <v>2005180258</v>
      </c>
      <c r="D18" s="6" t="s">
        <v>15</v>
      </c>
      <c r="E18" s="48" t="str">
        <f>VLOOKUP(C18,'DSSV-Dot1(CB)'!$C$3:$L$352,5,0)</f>
        <v xml:space="preserve">Nghiên cứu quy trình sản xuất cơm gạo tươi ăn liền </v>
      </c>
      <c r="F18" s="47" t="str">
        <f>VLOOKUP(C18,'DSSV-Dot1(CB)'!$C$3:$L$352,7,0)</f>
        <v>Nguyễn Hoàng Anh</v>
      </c>
      <c r="G18" s="47" t="s">
        <v>1399</v>
      </c>
      <c r="H18" s="47" t="str">
        <f>VLOOKUP(C18,'DSSV-Dot1(CB)'!$C$3:$L$352,6,0)</f>
        <v>NC</v>
      </c>
      <c r="O18" t="s">
        <v>1473</v>
      </c>
    </row>
    <row r="19" spans="1:15" ht="38.25" x14ac:dyDescent="0.2">
      <c r="A19" s="47">
        <v>11</v>
      </c>
      <c r="B19" s="9" t="s">
        <v>873</v>
      </c>
      <c r="C19" s="6">
        <v>2005181027</v>
      </c>
      <c r="D19" s="6" t="s">
        <v>15</v>
      </c>
      <c r="E19" s="48" t="str">
        <f>VLOOKUP(C19,'DSSV-Dot1(CB)'!$C$3:$L$352,5,0)</f>
        <v>Tối ưu hóa quá trình thuỷ phân tinh bột khoai lang tím bằng enzyme glucoamylase trong sản xuất nước khoai lang tím lên men</v>
      </c>
      <c r="F19" s="47" t="str">
        <f>VLOOKUP(C19,'DSSV-Dot1(CB)'!$C$3:$L$352,7,0)</f>
        <v>Nguyễn Hoàng Anh</v>
      </c>
      <c r="G19" s="47" t="s">
        <v>1399</v>
      </c>
      <c r="H19" s="47" t="str">
        <f>VLOOKUP(C19,'DSSV-Dot1(CB)'!$C$3:$L$352,6,0)</f>
        <v>NC</v>
      </c>
      <c r="O19" t="s">
        <v>1473</v>
      </c>
    </row>
    <row r="20" spans="1:15" ht="38.25" x14ac:dyDescent="0.2">
      <c r="A20" s="47">
        <v>12</v>
      </c>
      <c r="B20" s="9" t="s">
        <v>866</v>
      </c>
      <c r="C20" s="6">
        <v>2005180317</v>
      </c>
      <c r="D20" s="6" t="s">
        <v>74</v>
      </c>
      <c r="E20" s="48" t="str">
        <f>VLOOKUP(C20,'DSSV-Dot1(CB)'!$C$3:$L$352,5,0)</f>
        <v>Tối ưu hóa quá trình thuỷ phân tinh bột khoai lang tím bằng enzyme α-amylase trong sản xuất nước khoai lang tím lên men</v>
      </c>
      <c r="F20" s="47" t="str">
        <f>VLOOKUP(C20,'DSSV-Dot1(CB)'!$C$3:$L$352,7,0)</f>
        <v>Nguyễn Hoàng Anh</v>
      </c>
      <c r="G20" s="47" t="s">
        <v>1399</v>
      </c>
      <c r="H20" s="47" t="str">
        <f>VLOOKUP(C20,'DSSV-Dot1(CB)'!$C$3:$L$352,6,0)</f>
        <v>NC</v>
      </c>
      <c r="O20" t="s">
        <v>1473</v>
      </c>
    </row>
    <row r="21" spans="1:15" ht="15.75" x14ac:dyDescent="0.2">
      <c r="A21" s="38" t="s">
        <v>1689</v>
      </c>
      <c r="B21" s="65"/>
      <c r="C21" s="66"/>
      <c r="D21" s="66"/>
      <c r="E21" s="67"/>
      <c r="F21" s="49"/>
      <c r="G21" s="49"/>
      <c r="H21" s="49"/>
    </row>
    <row r="22" spans="1:15" ht="25.5" x14ac:dyDescent="0.2">
      <c r="A22" s="47">
        <v>13</v>
      </c>
      <c r="B22" s="9" t="s">
        <v>731</v>
      </c>
      <c r="C22" s="6">
        <v>2022181072</v>
      </c>
      <c r="D22" s="6" t="s">
        <v>43</v>
      </c>
      <c r="E22" s="48" t="str">
        <f>VLOOKUP(C22,'DSSV-Dot1(CB)'!$C$3:$L$352,5,0)</f>
        <v>Nghiên cứu  hoàn thiện quy trình sản xuất khô nấm đùi gà, rong biển.</v>
      </c>
      <c r="F22" s="47" t="str">
        <f>VLOOKUP(C22,'DSSV-Dot1(CB)'!$C$3:$L$352,7,0)</f>
        <v>Nguyễn Hoàng Anh</v>
      </c>
      <c r="G22" s="47" t="s">
        <v>1172</v>
      </c>
      <c r="H22" s="47" t="str">
        <f>VLOOKUP(C22,'DSSV-Dot1(CB)'!$C$3:$L$352,6,0)</f>
        <v>PTSP</v>
      </c>
      <c r="O22" t="s">
        <v>1473</v>
      </c>
    </row>
    <row r="23" spans="1:15" ht="25.5" x14ac:dyDescent="0.2">
      <c r="A23" s="47">
        <v>14</v>
      </c>
      <c r="B23" s="9" t="s">
        <v>877</v>
      </c>
      <c r="C23" s="6">
        <v>2005181148</v>
      </c>
      <c r="D23" s="6" t="s">
        <v>15</v>
      </c>
      <c r="E23" s="48" t="str">
        <f>VLOOKUP(C23,'DSSV-Dot1(CB)'!$C$3:$L$352,5,0)</f>
        <v>Nghiên cứu hoàn thiện quy trình công nghệ sản xuất sữa chua mít</v>
      </c>
      <c r="F23" s="47" t="str">
        <f>VLOOKUP(C23,'DSSV-Dot1(CB)'!$C$3:$L$352,7,0)</f>
        <v>Nguyễn Hoàng Anh</v>
      </c>
      <c r="G23" s="47" t="s">
        <v>1172</v>
      </c>
      <c r="H23" s="47" t="str">
        <f>VLOOKUP(C23,'DSSV-Dot1(CB)'!$C$3:$L$352,6,0)</f>
        <v>PTSP</v>
      </c>
      <c r="O23" t="s">
        <v>1473</v>
      </c>
    </row>
    <row r="24" spans="1:15" ht="25.5" x14ac:dyDescent="0.2">
      <c r="A24" s="47">
        <v>15</v>
      </c>
      <c r="B24" s="9" t="s">
        <v>157</v>
      </c>
      <c r="C24" s="6">
        <v>2022180172</v>
      </c>
      <c r="D24" s="6" t="s">
        <v>127</v>
      </c>
      <c r="E24" s="48" t="str">
        <f>VLOOKUP(C24,'DSSV-Dot1(CB)'!$C$3:$L$352,5,0)</f>
        <v>Nghiên cứu hoàn thiện quy trình sản xuất nấm đùi gà tiêu xanh đóng hộp</v>
      </c>
      <c r="F24" s="47" t="str">
        <f>VLOOKUP(C24,'DSSV-Dot1(CB)'!$C$3:$L$352,7,0)</f>
        <v>Nguyễn Hoàng Anh</v>
      </c>
      <c r="G24" s="47" t="s">
        <v>1460</v>
      </c>
      <c r="H24" s="47" t="str">
        <f>VLOOKUP(C24,'DSSV-Dot1(CB)'!$C$3:$L$352,6,0)</f>
        <v>PTSP</v>
      </c>
      <c r="O24" t="s">
        <v>1473</v>
      </c>
    </row>
    <row r="25" spans="1:15" ht="25.5" x14ac:dyDescent="0.2">
      <c r="A25" s="47">
        <v>16</v>
      </c>
      <c r="B25" s="9" t="s">
        <v>426</v>
      </c>
      <c r="C25" s="6">
        <v>2005180020</v>
      </c>
      <c r="D25" s="6" t="s">
        <v>26</v>
      </c>
      <c r="E25" s="48" t="str">
        <f>VLOOKUP(C25,'DSSV-Dot1(CB)'!$C$3:$L$352,5,0)</f>
        <v>Nghiên cứu quy trình công nghệ sản xuất nước giải khát từ quả mít</v>
      </c>
      <c r="F25" s="47" t="str">
        <f>VLOOKUP(C25,'DSSV-Dot1(CB)'!$C$3:$L$352,7,0)</f>
        <v>Nguyễn Hoàng Anh</v>
      </c>
      <c r="G25" s="47" t="s">
        <v>1460</v>
      </c>
      <c r="H25" s="47" t="str">
        <f>VLOOKUP(C25,'DSSV-Dot1(CB)'!$C$3:$L$352,6,0)</f>
        <v>PTSP</v>
      </c>
      <c r="O25" t="s">
        <v>1473</v>
      </c>
    </row>
    <row r="26" spans="1:15" ht="25.5" x14ac:dyDescent="0.2">
      <c r="A26" s="47">
        <v>17</v>
      </c>
      <c r="B26" s="9" t="s">
        <v>740</v>
      </c>
      <c r="C26" s="6">
        <v>2005181234</v>
      </c>
      <c r="D26" s="6" t="s">
        <v>74</v>
      </c>
      <c r="E26" s="48" t="str">
        <f>VLOOKUP(C26,'DSSV-Dot1(CB)'!$C$3:$L$352,5,0)</f>
        <v xml:space="preserve">Nghiên cứu quy trình công nghệ sản xuất nước quả mít lên men </v>
      </c>
      <c r="F26" s="47" t="str">
        <f>VLOOKUP(C26,'DSSV-Dot1(CB)'!$C$3:$L$352,7,0)</f>
        <v>Nguyễn Hoàng Anh</v>
      </c>
      <c r="G26" s="47" t="s">
        <v>1460</v>
      </c>
      <c r="H26" s="47" t="str">
        <f>VLOOKUP(C26,'DSSV-Dot1(CB)'!$C$3:$L$352,6,0)</f>
        <v>PTSP</v>
      </c>
      <c r="O26" t="s">
        <v>1473</v>
      </c>
    </row>
    <row r="27" spans="1:15" ht="25.5" x14ac:dyDescent="0.2">
      <c r="A27" s="47">
        <v>18</v>
      </c>
      <c r="B27" s="9" t="s">
        <v>660</v>
      </c>
      <c r="C27" s="6">
        <v>2005181189</v>
      </c>
      <c r="D27" s="6" t="s">
        <v>47</v>
      </c>
      <c r="E27" s="48" t="str">
        <f>VLOOKUP(C27,'DSSV-Dot1(CB)'!$C$3:$L$352,5,0)</f>
        <v>Nghiên cứu và hoàn thiện quy trình sản xuất bánh bò hoa đậu biếc</v>
      </c>
      <c r="F27" s="47" t="str">
        <f>VLOOKUP(C27,'DSSV-Dot1(CB)'!$C$3:$L$352,7,0)</f>
        <v>Nguyễn Hoàng Anh</v>
      </c>
      <c r="G27" s="47" t="s">
        <v>1460</v>
      </c>
      <c r="H27" s="47" t="str">
        <f>VLOOKUP(C27,'DSSV-Dot1(CB)'!$C$3:$L$352,6,0)</f>
        <v>PTSP</v>
      </c>
      <c r="O27" t="s">
        <v>1473</v>
      </c>
    </row>
    <row r="28" spans="1:15" ht="25.5" x14ac:dyDescent="0.2">
      <c r="A28" s="47">
        <v>19</v>
      </c>
      <c r="B28" s="9" t="s">
        <v>656</v>
      </c>
      <c r="C28" s="6">
        <v>2005181165</v>
      </c>
      <c r="D28" s="6" t="s">
        <v>55</v>
      </c>
      <c r="E28" s="48" t="str">
        <f>VLOOKUP(C28,'DSSV-Dot1(CB)'!$C$3:$L$352,5,0)</f>
        <v>Nghiên cứu và hoàn thiện quy trình sản xuất bánh bò lá cẩm</v>
      </c>
      <c r="F28" s="47" t="str">
        <f>VLOOKUP(C28,'DSSV-Dot1(CB)'!$C$3:$L$352,7,0)</f>
        <v>Nguyễn Hoàng Anh</v>
      </c>
      <c r="G28" s="47" t="s">
        <v>1460</v>
      </c>
      <c r="H28" s="47" t="str">
        <f>VLOOKUP(C28,'DSSV-Dot1(CB)'!$C$3:$L$352,6,0)</f>
        <v>PTSP</v>
      </c>
      <c r="O28" t="s">
        <v>1473</v>
      </c>
    </row>
    <row r="29" spans="1:15" ht="25.5" x14ac:dyDescent="0.2">
      <c r="A29" s="47">
        <v>20</v>
      </c>
      <c r="B29" s="9" t="s">
        <v>613</v>
      </c>
      <c r="C29" s="6">
        <v>2005181378</v>
      </c>
      <c r="D29" s="6" t="s">
        <v>65</v>
      </c>
      <c r="E29" s="48" t="str">
        <f>VLOOKUP(C29,'DSSV-Dot1(CB)'!$C$3:$L$352,5,0)</f>
        <v>Nghiên cứu và hoàn thiện quy trình sản xuất bánh bò lá dứa</v>
      </c>
      <c r="F29" s="47" t="str">
        <f>VLOOKUP(C29,'DSSV-Dot1(CB)'!$C$3:$L$352,7,0)</f>
        <v>Nguyễn Hoàng Anh</v>
      </c>
      <c r="G29" s="47" t="s">
        <v>1460</v>
      </c>
      <c r="H29" s="47" t="str">
        <f>VLOOKUP(C29,'DSSV-Dot1(CB)'!$C$3:$L$352,6,0)</f>
        <v>PTSP</v>
      </c>
      <c r="O29" t="s">
        <v>1473</v>
      </c>
    </row>
    <row r="30" spans="1:15" ht="25.5" x14ac:dyDescent="0.2">
      <c r="A30" s="47">
        <v>21</v>
      </c>
      <c r="B30" s="9" t="s">
        <v>836</v>
      </c>
      <c r="C30" s="6">
        <v>2005180424</v>
      </c>
      <c r="D30" s="6" t="s">
        <v>15</v>
      </c>
      <c r="E30" s="48" t="str">
        <f>VLOOKUP(C30,'DSSV-Dot1(CB)'!$C$3:$L$352,5,0)</f>
        <v xml:space="preserve">Màng ăn được và  ứng dụng của màng ăn được trong quá trình bảo quản trái cây, rau củ và thịt động vật </v>
      </c>
      <c r="F30" s="47" t="str">
        <f>VLOOKUP(C30,'DSSV-Dot1(CB)'!$C$3:$L$352,7,0)</f>
        <v>Trần Quyết Thắng</v>
      </c>
      <c r="G30" s="47" t="s">
        <v>1172</v>
      </c>
      <c r="H30" s="47" t="str">
        <f>VLOOKUP(C30,'DSSV-Dot1(CB)'!$C$3:$L$352,6,0)</f>
        <v>TQTL</v>
      </c>
      <c r="O30" t="s">
        <v>1473</v>
      </c>
    </row>
    <row r="31" spans="1:15" ht="25.5" x14ac:dyDescent="0.2">
      <c r="A31" s="47">
        <v>22</v>
      </c>
      <c r="B31" s="9" t="s">
        <v>912</v>
      </c>
      <c r="C31" s="6">
        <v>2022181068</v>
      </c>
      <c r="D31" s="6" t="s">
        <v>43</v>
      </c>
      <c r="E31" s="48" t="str">
        <f>VLOOKUP(C31,'DSSV-Dot1(CB)'!$C$3:$L$352,5,0)</f>
        <v>Khảo sát một số yếu tố ảnh hưởng trong quá trình nảy mầm gạo</v>
      </c>
      <c r="F31" s="47" t="str">
        <f>VLOOKUP(C31,'DSSV-Dot1(CB)'!$C$3:$L$352,7,0)</f>
        <v>Hoàng Thị Trúc Quỳnh</v>
      </c>
      <c r="G31" s="47" t="s">
        <v>1172</v>
      </c>
      <c r="H31" s="47" t="str">
        <f>VLOOKUP(C31,'DSSV-Dot1(CB)'!$C$3:$L$352,6,0)</f>
        <v>NC</v>
      </c>
      <c r="O31" t="s">
        <v>1473</v>
      </c>
    </row>
    <row r="32" spans="1:15" ht="25.5" x14ac:dyDescent="0.2">
      <c r="A32" s="47">
        <v>23</v>
      </c>
      <c r="B32" s="9" t="s">
        <v>880</v>
      </c>
      <c r="C32" s="6">
        <v>2022181005</v>
      </c>
      <c r="D32" s="6" t="s">
        <v>43</v>
      </c>
      <c r="E32" s="48" t="str">
        <f>VLOOKUP(C32,'DSSV-Dot1(CB)'!$C$3:$L$352,5,0)</f>
        <v>Nghiên cứu thử nghiệm sản phẩm kẹo gạo mầm mè đen</v>
      </c>
      <c r="F32" s="47" t="str">
        <f>VLOOKUP(C32,'DSSV-Dot1(CB)'!$C$3:$L$352,7,0)</f>
        <v>Hoàng Thị Trúc Quỳnh</v>
      </c>
      <c r="G32" s="47" t="s">
        <v>1172</v>
      </c>
      <c r="H32" s="47" t="str">
        <f>VLOOKUP(C32,'DSSV-Dot1(CB)'!$C$3:$L$352,6,0)</f>
        <v>NC</v>
      </c>
      <c r="O32" t="s">
        <v>1473</v>
      </c>
    </row>
  </sheetData>
  <mergeCells count="4">
    <mergeCell ref="A1:E1"/>
    <mergeCell ref="A2:E2"/>
    <mergeCell ref="A4:G4"/>
    <mergeCell ref="A5:G5"/>
  </mergeCells>
  <phoneticPr fontId="8"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2" workbookViewId="0">
      <selection activeCell="E12" sqref="E12"/>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1601</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x14ac:dyDescent="0.2">
      <c r="A9" s="47">
        <v>1</v>
      </c>
      <c r="B9" s="9" t="s">
        <v>884</v>
      </c>
      <c r="C9" s="6">
        <v>2022180032</v>
      </c>
      <c r="D9" s="6" t="s">
        <v>43</v>
      </c>
      <c r="E9" s="48" t="str">
        <f>VLOOKUP(C9,'DSSV-Dot1(CB)'!$C$3:$L$352,5,0)</f>
        <v>Thử nghiệm sản phẩm nhân bánh có hương vị mặn</v>
      </c>
      <c r="F9" s="47" t="str">
        <f>VLOOKUP(C9,'DSSV-Dot1(CB)'!$C$3:$L$352,7,0)</f>
        <v>Nguyễn Phú Đức</v>
      </c>
      <c r="G9" s="47" t="s">
        <v>1332</v>
      </c>
      <c r="H9" s="47" t="str">
        <f>VLOOKUP(C9,'DSSV-Dot1(CB)'!$C$3:$L$352,6,0)</f>
        <v>PTSP</v>
      </c>
      <c r="I9" s="42"/>
      <c r="J9" s="42"/>
      <c r="K9" s="43"/>
      <c r="L9" s="42"/>
      <c r="N9" t="s">
        <v>1474</v>
      </c>
    </row>
    <row r="10" spans="1:14" ht="33" x14ac:dyDescent="0.2">
      <c r="A10" s="47">
        <v>2</v>
      </c>
      <c r="B10" s="9" t="s">
        <v>250</v>
      </c>
      <c r="C10" s="6">
        <v>2022181043</v>
      </c>
      <c r="D10" s="6" t="s">
        <v>43</v>
      </c>
      <c r="E10" s="48" t="str">
        <f>VLOOKUP(C10,'DSSV-Dot1(CB)'!$C$3:$L$352,5,0)</f>
        <v>Thử nghiệm sản phẩm nhân bánh có hương vị mặn</v>
      </c>
      <c r="F10" s="47" t="str">
        <f>VLOOKUP(C10,'DSSV-Dot1(CB)'!$C$3:$L$352,7,0)</f>
        <v>Nguyễn Phú Đức</v>
      </c>
      <c r="G10" s="47" t="s">
        <v>1332</v>
      </c>
      <c r="H10" s="47" t="str">
        <f>VLOOKUP(C10,'DSSV-Dot1(CB)'!$C$3:$L$352,6,0)</f>
        <v>PTSP</v>
      </c>
      <c r="I10" s="46">
        <v>1</v>
      </c>
      <c r="J10" s="45" t="s">
        <v>1602</v>
      </c>
      <c r="K10" s="46" t="s">
        <v>1583</v>
      </c>
      <c r="L10" s="44" t="s">
        <v>1558</v>
      </c>
      <c r="M10" s="50" t="s">
        <v>1474</v>
      </c>
      <c r="N10" t="s">
        <v>1474</v>
      </c>
    </row>
    <row r="11" spans="1:14" ht="25.5" x14ac:dyDescent="0.2">
      <c r="A11" s="47">
        <v>3</v>
      </c>
      <c r="B11" s="9" t="s">
        <v>174</v>
      </c>
      <c r="C11" s="6">
        <v>2005180073</v>
      </c>
      <c r="D11" s="6" t="s">
        <v>55</v>
      </c>
      <c r="E11" s="48" t="str">
        <f>VLOOKUP(C11,'DSSV-Dot1(CB)'!$C$3:$L$352,5,0)</f>
        <v>Thử nghiệm sản phẩm nhân bánh Trung thu có bổ sung sâm bố chính</v>
      </c>
      <c r="F11" s="47" t="str">
        <f>VLOOKUP(C11,'DSSV-Dot1(CB)'!$C$3:$L$352,7,0)</f>
        <v>Nguyễn Phú Đức</v>
      </c>
      <c r="G11" s="47" t="s">
        <v>1332</v>
      </c>
      <c r="H11" s="47" t="str">
        <f>VLOOKUP(C11,'DSSV-Dot1(CB)'!$C$3:$L$352,6,0)</f>
        <v>PTSP</v>
      </c>
      <c r="I11" s="46">
        <v>2</v>
      </c>
      <c r="J11" s="45" t="s">
        <v>1603</v>
      </c>
      <c r="K11" s="46" t="s">
        <v>1597</v>
      </c>
      <c r="L11" s="44" t="s">
        <v>1559</v>
      </c>
      <c r="M11" s="50" t="s">
        <v>1474</v>
      </c>
      <c r="N11" t="s">
        <v>1474</v>
      </c>
    </row>
    <row r="12" spans="1:14" ht="25.5" x14ac:dyDescent="0.2">
      <c r="A12" s="47">
        <v>4</v>
      </c>
      <c r="B12" s="9" t="s">
        <v>14</v>
      </c>
      <c r="C12" s="6">
        <v>2005181017</v>
      </c>
      <c r="D12" s="6" t="s">
        <v>15</v>
      </c>
      <c r="E12" s="48" t="str">
        <f>VLOOKUP(C12,'DSSV-Dot1(CB)'!$C$3:$L$352,5,0)</f>
        <v>Thử nghiệm sản phẩm nhân bánh Trung thu có bổ sung sâm bố chính</v>
      </c>
      <c r="F12" s="47" t="str">
        <f>VLOOKUP(C12,'DSSV-Dot1(CB)'!$C$3:$L$352,7,0)</f>
        <v>Nguyễn Phú Đức</v>
      </c>
      <c r="G12" s="47" t="s">
        <v>1332</v>
      </c>
      <c r="H12" s="47" t="str">
        <f>VLOOKUP(C12,'DSSV-Dot1(CB)'!$C$3:$L$352,6,0)</f>
        <v>PTSP</v>
      </c>
      <c r="I12" s="46">
        <v>3</v>
      </c>
      <c r="J12" s="45" t="s">
        <v>1679</v>
      </c>
      <c r="K12" s="46" t="s">
        <v>1522</v>
      </c>
      <c r="L12" s="44" t="s">
        <v>1562</v>
      </c>
      <c r="M12" s="50" t="s">
        <v>1474</v>
      </c>
      <c r="N12" t="s">
        <v>1474</v>
      </c>
    </row>
    <row r="13" spans="1:14" ht="25.5" x14ac:dyDescent="0.2">
      <c r="A13" s="47">
        <v>5</v>
      </c>
      <c r="B13" s="9" t="s">
        <v>491</v>
      </c>
      <c r="C13" s="6">
        <v>2005181206</v>
      </c>
      <c r="D13" s="6" t="s">
        <v>148</v>
      </c>
      <c r="E13" s="48" t="str">
        <f>VLOOKUP(C13,'DSSV-Dot1(CB)'!$C$3:$L$352,5,0)</f>
        <v>Thử nghiệm sản phẩm nước giải khát dinh dưỡng từ thảo mộc, sâm bố chính</v>
      </c>
      <c r="F13" s="47" t="str">
        <f>VLOOKUP(C13,'DSSV-Dot1(CB)'!$C$3:$L$352,7,0)</f>
        <v>Nguyễn Phú Đức</v>
      </c>
      <c r="G13" s="47" t="s">
        <v>1332</v>
      </c>
      <c r="H13" s="47" t="str">
        <f>VLOOKUP(C13,'DSSV-Dot1(CB)'!$C$3:$L$352,6,0)</f>
        <v>PTSP</v>
      </c>
      <c r="N13" t="s">
        <v>1474</v>
      </c>
    </row>
    <row r="14" spans="1:14" ht="25.5" x14ac:dyDescent="0.2">
      <c r="A14" s="47">
        <v>6</v>
      </c>
      <c r="B14" s="9" t="s">
        <v>495</v>
      </c>
      <c r="C14" s="6">
        <v>2005181214</v>
      </c>
      <c r="D14" s="6" t="s">
        <v>47</v>
      </c>
      <c r="E14" s="48" t="str">
        <f>VLOOKUP(C14,'DSSV-Dot1(CB)'!$C$3:$L$352,5,0)</f>
        <v>Thử nghiệm sản phẩm nước giải khát dinh dưỡng từ thảo mộc, sâm bố chính</v>
      </c>
      <c r="F14" s="47" t="str">
        <f>VLOOKUP(C14,'DSSV-Dot1(CB)'!$C$3:$L$352,7,0)</f>
        <v>Nguyễn Phú Đức</v>
      </c>
      <c r="G14" s="47" t="s">
        <v>1332</v>
      </c>
      <c r="H14" s="47" t="str">
        <f>VLOOKUP(C14,'DSSV-Dot1(CB)'!$C$3:$L$352,6,0)</f>
        <v>PTSP</v>
      </c>
      <c r="N14" t="s">
        <v>1474</v>
      </c>
    </row>
    <row r="15" spans="1:14" ht="25.5" x14ac:dyDescent="0.2">
      <c r="A15" s="47">
        <v>7</v>
      </c>
      <c r="B15" s="9" t="s">
        <v>401</v>
      </c>
      <c r="C15" s="6">
        <v>2005181005</v>
      </c>
      <c r="D15" s="6" t="s">
        <v>148</v>
      </c>
      <c r="E15" s="48" t="str">
        <f>VLOOKUP(C15,'DSSV-Dot1(CB)'!$C$3:$L$352,5,0)</f>
        <v>Thử nghiệm thực phẩm bổ sung từ thảo mộc, sâm bố chính &amp; cao chiết hồng sâm</v>
      </c>
      <c r="F15" s="47" t="str">
        <f>VLOOKUP(C15,'DSSV-Dot1(CB)'!$C$3:$L$352,7,0)</f>
        <v>Nguyễn Phú Đức</v>
      </c>
      <c r="G15" s="47" t="s">
        <v>1332</v>
      </c>
      <c r="H15" s="47" t="str">
        <f>VLOOKUP(C15,'DSSV-Dot1(CB)'!$C$3:$L$352,6,0)</f>
        <v>PTSP</v>
      </c>
      <c r="N15" t="s">
        <v>1474</v>
      </c>
    </row>
    <row r="16" spans="1:14" ht="25.5" x14ac:dyDescent="0.2">
      <c r="A16" s="47">
        <v>8</v>
      </c>
      <c r="B16" s="9" t="s">
        <v>729</v>
      </c>
      <c r="C16" s="6">
        <v>2022181069</v>
      </c>
      <c r="D16" s="6" t="s">
        <v>43</v>
      </c>
      <c r="E16" s="48" t="str">
        <f>VLOOKUP(C16,'DSSV-Dot1(CB)'!$C$3:$L$352,5,0)</f>
        <v>Thử nghiệm thực phẩm bổ sung từ thảo mộc, sâm bố chính &amp; cao chiết hồng sâm</v>
      </c>
      <c r="F16" s="47" t="str">
        <f>VLOOKUP(C16,'DSSV-Dot1(CB)'!$C$3:$L$352,7,0)</f>
        <v>Nguyễn Phú Đức</v>
      </c>
      <c r="G16" s="47" t="s">
        <v>1332</v>
      </c>
      <c r="H16" s="47" t="str">
        <f>VLOOKUP(C16,'DSSV-Dot1(CB)'!$C$3:$L$352,6,0)</f>
        <v>PTSP</v>
      </c>
      <c r="N16" t="s">
        <v>1474</v>
      </c>
    </row>
    <row r="17" spans="1:14" ht="25.5" x14ac:dyDescent="0.2">
      <c r="A17" s="47">
        <v>9</v>
      </c>
      <c r="B17" s="9" t="s">
        <v>206</v>
      </c>
      <c r="C17" s="6">
        <v>2005181269</v>
      </c>
      <c r="D17" s="6" t="s">
        <v>65</v>
      </c>
      <c r="E17" s="48" t="str">
        <f>VLOOKUP(C17,'DSSV-Dot1(CB)'!$C$3:$L$352,5,0)</f>
        <v>Khảo sát và phân tích nhu cầu, thị hiếu người tiêu dùng về các sản phẩm bổ sung sâm</v>
      </c>
      <c r="F17" s="47" t="str">
        <f>VLOOKUP(C17,'DSSV-Dot1(CB)'!$C$3:$L$352,7,0)</f>
        <v>Nguyễn Thị Thảo Minh</v>
      </c>
      <c r="G17" s="47" t="s">
        <v>1230</v>
      </c>
      <c r="H17" s="47" t="str">
        <f>VLOOKUP(C17,'DSSV-Dot1(CB)'!$C$3:$L$352,6,0)</f>
        <v>NC</v>
      </c>
      <c r="N17" t="s">
        <v>1474</v>
      </c>
    </row>
    <row r="18" spans="1:14" ht="25.5" x14ac:dyDescent="0.2">
      <c r="A18" s="47">
        <v>10</v>
      </c>
      <c r="B18" s="9" t="s">
        <v>556</v>
      </c>
      <c r="C18" s="6">
        <v>2005181341</v>
      </c>
      <c r="D18" s="6" t="s">
        <v>65</v>
      </c>
      <c r="E18" s="48" t="str">
        <f>VLOOKUP(C18,'DSSV-Dot1(CB)'!$C$3:$L$352,5,0)</f>
        <v>Nghiên cứu quá trình trích ly triterpenoid saponin tổng từ Sâm Bố Chính bằng dung môi</v>
      </c>
      <c r="F18" s="47" t="str">
        <f>VLOOKUP(C18,'DSSV-Dot1(CB)'!$C$3:$L$352,7,0)</f>
        <v>Nguyễn Thị Thảo Minh</v>
      </c>
      <c r="G18" s="47" t="s">
        <v>1230</v>
      </c>
      <c r="H18" s="47" t="str">
        <f>VLOOKUP(C18,'DSSV-Dot1(CB)'!$C$3:$L$352,6,0)</f>
        <v>NC</v>
      </c>
      <c r="N18" t="s">
        <v>1474</v>
      </c>
    </row>
    <row r="19" spans="1:14" ht="25.5" x14ac:dyDescent="0.2">
      <c r="A19" s="47">
        <v>11</v>
      </c>
      <c r="B19" s="9" t="s">
        <v>1029</v>
      </c>
      <c r="C19" s="6">
        <v>2005181294</v>
      </c>
      <c r="D19" s="6" t="s">
        <v>65</v>
      </c>
      <c r="E19" s="48" t="str">
        <f>VLOOKUP(C19,'DSSV-Dot1(CB)'!$C$3:$L$352,5,0)</f>
        <v>Nghiên cứu quá trình trích ly triterpenoid saponin tổng từ Sâm Bố Chính với sự hỗ trợ của siêu âm</v>
      </c>
      <c r="F19" s="47" t="str">
        <f>VLOOKUP(C19,'DSSV-Dot1(CB)'!$C$3:$L$352,7,0)</f>
        <v>Nguyễn Thị Thảo Minh</v>
      </c>
      <c r="G19" s="47" t="s">
        <v>1230</v>
      </c>
      <c r="H19" s="47" t="str">
        <f>VLOOKUP(C19,'DSSV-Dot1(CB)'!$C$3:$L$352,6,0)</f>
        <v>NC</v>
      </c>
      <c r="N19" t="s">
        <v>1474</v>
      </c>
    </row>
    <row r="20" spans="1:14" ht="25.5" x14ac:dyDescent="0.2">
      <c r="A20" s="47">
        <v>12</v>
      </c>
      <c r="B20" s="9" t="s">
        <v>552</v>
      </c>
      <c r="C20" s="6">
        <v>2005181342</v>
      </c>
      <c r="D20" s="6" t="s">
        <v>55</v>
      </c>
      <c r="E20" s="48" t="str">
        <f>VLOOKUP(C20,'DSSV-Dot1(CB)'!$C$3:$L$352,5,0)</f>
        <v>Tối ưu hóa quá trình trích ly triterpenoid saponin tổng từ Sâm Bố Chính bằng dung môi</v>
      </c>
      <c r="F20" s="47" t="str">
        <f>VLOOKUP(C20,'DSSV-Dot1(CB)'!$C$3:$L$352,7,0)</f>
        <v>Nguyễn Thị Thảo Minh</v>
      </c>
      <c r="G20" s="47" t="s">
        <v>1230</v>
      </c>
      <c r="H20" s="47" t="str">
        <f>VLOOKUP(C20,'DSSV-Dot1(CB)'!$C$3:$L$352,6,0)</f>
        <v>NC</v>
      </c>
      <c r="N20" t="s">
        <v>1474</v>
      </c>
    </row>
    <row r="21" spans="1:14" ht="25.5" x14ac:dyDescent="0.2">
      <c r="A21" s="47">
        <v>13</v>
      </c>
      <c r="B21" s="9" t="s">
        <v>558</v>
      </c>
      <c r="C21" s="6">
        <v>2005181028</v>
      </c>
      <c r="D21" s="6" t="s">
        <v>148</v>
      </c>
      <c r="E21" s="48" t="str">
        <f>VLOOKUP(C21,'DSSV-Dot1(CB)'!$C$3:$L$352,5,0)</f>
        <v>Tối ưu hóa quá trình trích ly triterpenoid saponin tổng từ Sâm Bố Chính với sự hỗ trợ của siêu âm</v>
      </c>
      <c r="F21" s="47" t="str">
        <f>VLOOKUP(C21,'DSSV-Dot1(CB)'!$C$3:$L$352,7,0)</f>
        <v>Nguyễn Thị Thảo Minh</v>
      </c>
      <c r="G21" s="47" t="s">
        <v>1230</v>
      </c>
      <c r="H21" s="47" t="str">
        <f>VLOOKUP(C21,'DSSV-Dot1(CB)'!$C$3:$L$352,6,0)</f>
        <v>NC</v>
      </c>
      <c r="N21" t="s">
        <v>1474</v>
      </c>
    </row>
    <row r="22" spans="1:14" ht="15.75" x14ac:dyDescent="0.2">
      <c r="A22" s="38" t="s">
        <v>1689</v>
      </c>
      <c r="B22" s="65"/>
      <c r="C22" s="66"/>
      <c r="D22" s="66"/>
      <c r="E22" s="67"/>
      <c r="F22" s="49"/>
      <c r="G22" s="49"/>
      <c r="H22" s="49"/>
    </row>
    <row r="23" spans="1:14" ht="25.5" x14ac:dyDescent="0.2">
      <c r="A23" s="47">
        <v>14</v>
      </c>
      <c r="B23" s="9" t="s">
        <v>696</v>
      </c>
      <c r="C23" s="6">
        <v>2005181382</v>
      </c>
      <c r="D23" s="6" t="s">
        <v>65</v>
      </c>
      <c r="E23" s="48" t="str">
        <f>VLOOKUP(C23,'DSSV-Dot1(CB)'!$C$3:$L$352,5,0)</f>
        <v>Nghiên cứu tổng quan về các kỹ thuật xử lý mẫu trong phân tích thuốc bảo vệ thực vật trong nông sản</v>
      </c>
      <c r="F23" s="47" t="str">
        <f>VLOOKUP(C23,'DSSV-Dot1(CB)'!$C$3:$L$352,7,0)</f>
        <v>Dương Hữu Huy</v>
      </c>
      <c r="G23" s="47" t="s">
        <v>1283</v>
      </c>
      <c r="H23" s="47" t="str">
        <f>VLOOKUP(C23,'DSSV-Dot1(CB)'!$C$3:$L$352,6,0)</f>
        <v>NC</v>
      </c>
      <c r="N23" t="s">
        <v>1474</v>
      </c>
    </row>
    <row r="24" spans="1:14" ht="25.5" x14ac:dyDescent="0.2">
      <c r="A24" s="47">
        <v>15</v>
      </c>
      <c r="B24" s="9" t="s">
        <v>398</v>
      </c>
      <c r="C24" s="6">
        <v>2005180404</v>
      </c>
      <c r="D24" s="6" t="s">
        <v>47</v>
      </c>
      <c r="E24" s="48" t="str">
        <f>VLOOKUP(C24,'DSSV-Dot1(CB)'!$C$3:$L$352,5,0)</f>
        <v>Nghiên cứu tổng quan về phương pháp phân tích thuốc bảo vệ thực vật trong một số nông sản</v>
      </c>
      <c r="F24" s="47" t="str">
        <f>VLOOKUP(C24,'DSSV-Dot1(CB)'!$C$3:$L$352,7,0)</f>
        <v>Dương Hữu Huy</v>
      </c>
      <c r="G24" s="47" t="s">
        <v>1283</v>
      </c>
      <c r="H24" s="47" t="str">
        <f>VLOOKUP(C24,'DSSV-Dot1(CB)'!$C$3:$L$352,6,0)</f>
        <v>NC</v>
      </c>
      <c r="N24" t="s">
        <v>1474</v>
      </c>
    </row>
    <row r="25" spans="1:14" ht="51" x14ac:dyDescent="0.2">
      <c r="A25" s="47">
        <v>16</v>
      </c>
      <c r="B25" s="9" t="s">
        <v>278</v>
      </c>
      <c r="C25" s="6">
        <v>2005181138</v>
      </c>
      <c r="D25" s="6" t="s">
        <v>47</v>
      </c>
      <c r="E25" s="48" t="str">
        <f>VLOOKUP(C25,'DSSV-Dot1(CB)'!$C$3:$L$352,5,0)</f>
        <v>Phê duyệt phương pháp và ứng dụng phân tích đa dư lượng thuốc bảo vệ thực vật trong sản phẩm hồ tiêu bằng kỹ thuật chiết pha rắn và LC-MS/MS: NHÓM CONAZOLE (TRIAZOLE)</v>
      </c>
      <c r="F25" s="47" t="str">
        <f>VLOOKUP(C25,'DSSV-Dot1(CB)'!$C$3:$L$352,7,0)</f>
        <v>Dương Hữu Huy</v>
      </c>
      <c r="G25" s="47" t="s">
        <v>1283</v>
      </c>
      <c r="H25" s="47" t="str">
        <f>VLOOKUP(C25,'DSSV-Dot1(CB)'!$C$3:$L$352,6,0)</f>
        <v>NC</v>
      </c>
      <c r="N25" t="s">
        <v>1474</v>
      </c>
    </row>
    <row r="26" spans="1:14" ht="38.25" x14ac:dyDescent="0.2">
      <c r="A26" s="47">
        <v>17</v>
      </c>
      <c r="B26" s="9" t="s">
        <v>703</v>
      </c>
      <c r="C26" s="6">
        <v>2005181229</v>
      </c>
      <c r="D26" s="6" t="s">
        <v>65</v>
      </c>
      <c r="E26" s="48" t="str">
        <f>VLOOKUP(C26,'DSSV-Dot1(CB)'!$C$3:$L$352,5,0)</f>
        <v>Tinh dầu Bạc hà Nhật trồng bằng công nghệ aquaponic: Quy trình chưng cất lôi cuốn hơi nước và so sánh với giống Bạc hà Việt Nam</v>
      </c>
      <c r="F26" s="47" t="str">
        <f>VLOOKUP(C26,'DSSV-Dot1(CB)'!$C$3:$L$352,7,0)</f>
        <v>Dương Hữu Huy</v>
      </c>
      <c r="G26" s="47" t="s">
        <v>1283</v>
      </c>
      <c r="H26" s="47" t="str">
        <f>VLOOKUP(C26,'DSSV-Dot1(CB)'!$C$3:$L$352,6,0)</f>
        <v>NC</v>
      </c>
      <c r="N26" t="s">
        <v>1474</v>
      </c>
    </row>
    <row r="27" spans="1:14" ht="38.25" x14ac:dyDescent="0.2">
      <c r="A27" s="47">
        <v>18</v>
      </c>
      <c r="B27" s="9" t="s">
        <v>709</v>
      </c>
      <c r="C27" s="6">
        <v>2005181291</v>
      </c>
      <c r="D27" s="6" t="s">
        <v>65</v>
      </c>
      <c r="E27" s="48" t="str">
        <f>VLOOKUP(C27,'DSSV-Dot1(CB)'!$C$3:$L$352,5,0)</f>
        <v>Tinh dầu Bạc hà Nhật trồng bằng công nghệ aquaponic: Quy trình chưng cất lôi cuốn hơi nước và so sánh với giống Bạc hà Việt Nam</v>
      </c>
      <c r="F27" s="47" t="str">
        <f>VLOOKUP(C27,'DSSV-Dot1(CB)'!$C$3:$L$352,7,0)</f>
        <v>Dương Hữu Huy</v>
      </c>
      <c r="G27" s="47" t="s">
        <v>1283</v>
      </c>
      <c r="H27" s="47" t="str">
        <f>VLOOKUP(C27,'DSSV-Dot1(CB)'!$C$3:$L$352,6,0)</f>
        <v>NC</v>
      </c>
      <c r="N27" t="s">
        <v>1474</v>
      </c>
    </row>
    <row r="28" spans="1:14" ht="25.5" x14ac:dyDescent="0.2">
      <c r="A28" s="47">
        <v>19</v>
      </c>
      <c r="B28" s="9" t="s">
        <v>73</v>
      </c>
      <c r="C28" s="6">
        <v>2005181045</v>
      </c>
      <c r="D28" s="6" t="s">
        <v>74</v>
      </c>
      <c r="E28" s="48" t="str">
        <f>VLOOKUP(C28,'DSSV-Dot1(CB)'!$C$3:$L$352,5,0)</f>
        <v>Nghiên cứu tạo bột chức năng từ vỏ thanh long thử nghiệm trong sản phẩm bánh qui</v>
      </c>
      <c r="F28" s="47" t="str">
        <f>VLOOKUP(C28,'DSSV-Dot1(CB)'!$C$3:$L$352,7,0)</f>
        <v>Nguyễn Thị Thùy Dương</v>
      </c>
      <c r="G28" s="47" t="s">
        <v>1230</v>
      </c>
      <c r="H28" s="47" t="str">
        <f>VLOOKUP(C28,'DSSV-Dot1(CB)'!$C$3:$L$352,6,0)</f>
        <v>PTSP</v>
      </c>
      <c r="N28" t="s">
        <v>1474</v>
      </c>
    </row>
    <row r="29" spans="1:14" ht="25.5" x14ac:dyDescent="0.2">
      <c r="A29" s="47">
        <v>20</v>
      </c>
      <c r="B29" s="9" t="s">
        <v>78</v>
      </c>
      <c r="C29" s="6">
        <v>2005181083</v>
      </c>
      <c r="D29" s="6" t="s">
        <v>74</v>
      </c>
      <c r="E29" s="48" t="str">
        <f>VLOOKUP(C29,'DSSV-Dot1(CB)'!$C$3:$L$352,5,0)</f>
        <v>Nghiên cứu tạo bột chức năng từ vỏ thanh long thử nghiệm trong sản phẩm bánh qui</v>
      </c>
      <c r="F29" s="47" t="str">
        <f>VLOOKUP(C29,'DSSV-Dot1(CB)'!$C$3:$L$352,7,0)</f>
        <v>Nguyễn Thị Thùy Dương</v>
      </c>
      <c r="G29" s="47" t="s">
        <v>1230</v>
      </c>
      <c r="H29" s="47" t="str">
        <f>VLOOKUP(C29,'DSSV-Dot1(CB)'!$C$3:$L$352,6,0)</f>
        <v>PTSP</v>
      </c>
      <c r="N29" t="s">
        <v>1474</v>
      </c>
    </row>
    <row r="30" spans="1:14" x14ac:dyDescent="0.2">
      <c r="A30" s="47">
        <v>21</v>
      </c>
      <c r="B30" s="9" t="s">
        <v>787</v>
      </c>
      <c r="C30" s="6">
        <v>2005181087</v>
      </c>
      <c r="D30" s="6" t="s">
        <v>26</v>
      </c>
      <c r="E30" s="48" t="str">
        <f>VLOOKUP(C30,'DSSV-Dot1(CB)'!$C$3:$L$352,5,0)</f>
        <v>Nghiên cứu tạo mứt jam từ thịt quả thanh long ruột đỏ</v>
      </c>
      <c r="F30" s="47" t="str">
        <f>VLOOKUP(C30,'DSSV-Dot1(CB)'!$C$3:$L$352,7,0)</f>
        <v>Nguyễn Thị Thùy Dương</v>
      </c>
      <c r="G30" s="47" t="s">
        <v>1230</v>
      </c>
      <c r="H30" s="47" t="str">
        <f>VLOOKUP(C30,'DSSV-Dot1(CB)'!$C$3:$L$352,6,0)</f>
        <v>PTSP</v>
      </c>
      <c r="N30" t="s">
        <v>1474</v>
      </c>
    </row>
    <row r="31" spans="1:14" x14ac:dyDescent="0.2">
      <c r="A31" s="47">
        <v>22</v>
      </c>
      <c r="B31" s="9" t="s">
        <v>854</v>
      </c>
      <c r="C31" s="6">
        <v>2005181263</v>
      </c>
      <c r="D31" s="6" t="s">
        <v>65</v>
      </c>
      <c r="E31" s="48" t="str">
        <f>VLOOKUP(C31,'DSSV-Dot1(CB)'!$C$3:$L$352,5,0)</f>
        <v>Nghiên cứu tạo mứt jam từ thịt quả thanh long ruột đỏ</v>
      </c>
      <c r="F31" s="47" t="str">
        <f>VLOOKUP(C31,'DSSV-Dot1(CB)'!$C$3:$L$352,7,0)</f>
        <v>Nguyễn Thị Thùy Dương</v>
      </c>
      <c r="G31" s="47" t="s">
        <v>1230</v>
      </c>
      <c r="H31" s="47" t="str">
        <f>VLOOKUP(C31,'DSSV-Dot1(CB)'!$C$3:$L$352,6,0)</f>
        <v>PTSP</v>
      </c>
      <c r="N31" t="s">
        <v>1474</v>
      </c>
    </row>
    <row r="32" spans="1:14" ht="25.5" x14ac:dyDescent="0.2">
      <c r="A32" s="47">
        <v>23</v>
      </c>
      <c r="B32" s="9" t="s">
        <v>579</v>
      </c>
      <c r="C32" s="6">
        <v>2005181248</v>
      </c>
      <c r="D32" s="6" t="s">
        <v>74</v>
      </c>
      <c r="E32" s="48" t="str">
        <f>VLOOKUP(C32,'DSSV-Dot1(CB)'!$C$3:$L$352,5,0)</f>
        <v>Nghiên cứu tạo sản phẩm bánh quy không gluten từ bột gạo và bột khoai lang tím</v>
      </c>
      <c r="F32" s="47" t="str">
        <f>VLOOKUP(C32,'DSSV-Dot1(CB)'!$C$3:$L$352,7,0)</f>
        <v>Nguyễn Thị Thùy Dương</v>
      </c>
      <c r="G32" s="47" t="s">
        <v>1230</v>
      </c>
      <c r="H32" s="47" t="str">
        <f>VLOOKUP(C32,'DSSV-Dot1(CB)'!$C$3:$L$352,6,0)</f>
        <v>PTSP</v>
      </c>
      <c r="N32" t="s">
        <v>1474</v>
      </c>
    </row>
    <row r="33" spans="1:14" x14ac:dyDescent="0.2">
      <c r="A33" s="47">
        <v>24</v>
      </c>
      <c r="B33" s="9" t="s">
        <v>448</v>
      </c>
      <c r="C33" s="6">
        <v>2005181296</v>
      </c>
      <c r="D33" s="6" t="s">
        <v>65</v>
      </c>
      <c r="E33" s="48" t="str">
        <f>VLOOKUP(C33,'DSSV-Dot1(CB)'!$C$3:$L$352,5,0)</f>
        <v xml:space="preserve">Nghiên cứu quy trình sản xuất gói gia vị cà ri chay </v>
      </c>
      <c r="F33" s="47" t="str">
        <f>VLOOKUP(C33,'DSSV-Dot1(CB)'!$C$3:$L$352,7,0)</f>
        <v>Phạm Thị Thùy Dương</v>
      </c>
      <c r="G33" s="47" t="s">
        <v>1283</v>
      </c>
      <c r="H33" s="47" t="str">
        <f>VLOOKUP(C33,'DSSV-Dot1(CB)'!$C$3:$L$352,6,0)</f>
        <v>PTSP</v>
      </c>
      <c r="N33" t="s">
        <v>1474</v>
      </c>
    </row>
    <row r="34" spans="1:14" x14ac:dyDescent="0.2">
      <c r="A34" s="47">
        <v>25</v>
      </c>
      <c r="B34" s="9" t="s">
        <v>454</v>
      </c>
      <c r="C34" s="6">
        <v>2005181318</v>
      </c>
      <c r="D34" s="6" t="s">
        <v>65</v>
      </c>
      <c r="E34" s="48" t="str">
        <f>VLOOKUP(C34,'DSSV-Dot1(CB)'!$C$3:$L$352,5,0)</f>
        <v xml:space="preserve">Nghiên cứu quy trình sản xuất gói gia vị cà ri chay </v>
      </c>
      <c r="F34" s="47" t="str">
        <f>VLOOKUP(C34,'DSSV-Dot1(CB)'!$C$3:$L$352,7,0)</f>
        <v>Phạm Thị Thùy Dương</v>
      </c>
      <c r="G34" s="47" t="s">
        <v>1283</v>
      </c>
      <c r="H34" s="47" t="str">
        <f>VLOOKUP(C34,'DSSV-Dot1(CB)'!$C$3:$L$352,6,0)</f>
        <v>PTSP</v>
      </c>
      <c r="N34" t="s">
        <v>1474</v>
      </c>
    </row>
  </sheetData>
  <mergeCells count="4">
    <mergeCell ref="A1:E1"/>
    <mergeCell ref="A2:E2"/>
    <mergeCell ref="A4:G4"/>
    <mergeCell ref="A5:G5"/>
  </mergeCells>
  <phoneticPr fontId="8"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8" workbookViewId="0">
      <selection activeCell="F32" sqref="F32"/>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1605</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x14ac:dyDescent="0.2">
      <c r="A9" s="47">
        <v>1</v>
      </c>
      <c r="B9" s="9" t="s">
        <v>356</v>
      </c>
      <c r="C9" s="6">
        <v>2005181128</v>
      </c>
      <c r="D9" s="6" t="s">
        <v>47</v>
      </c>
      <c r="E9" s="48" t="str">
        <f>VLOOKUP(C9,'DSSV-Dot1(CB)'!$C$3:$L$352,5,0)</f>
        <v>Thử nghiệm sản phẩm kẹo dẻo từ hoa bụp giấm</v>
      </c>
      <c r="F9" s="47" t="str">
        <f>VLOOKUP(C9,'DSSV-Dot1(CB)'!$C$3:$L$352,7,0)</f>
        <v>Nguyễn Thị Ngọc Thúy</v>
      </c>
      <c r="G9" s="47" t="s">
        <v>1379</v>
      </c>
      <c r="H9" s="47" t="str">
        <f>VLOOKUP(C9,'DSSV-Dot1(CB)'!$C$3:$L$352,6,0)</f>
        <v>PTSP</v>
      </c>
      <c r="N9" t="s">
        <v>1475</v>
      </c>
    </row>
    <row r="10" spans="1:14" ht="25.5" x14ac:dyDescent="0.2">
      <c r="A10" s="47">
        <v>2</v>
      </c>
      <c r="B10" s="9" t="s">
        <v>353</v>
      </c>
      <c r="C10" s="6">
        <v>2005181111</v>
      </c>
      <c r="D10" s="6" t="s">
        <v>26</v>
      </c>
      <c r="E10" s="48" t="str">
        <f>VLOOKUP(C10,'DSSV-Dot1(CB)'!$C$3:$L$352,5,0)</f>
        <v>Thử nghiệm sản phẩm mứt sấy dẻo từ vỏ cam sành và thơm</v>
      </c>
      <c r="F10" s="47" t="str">
        <f>VLOOKUP(C10,'DSSV-Dot1(CB)'!$C$3:$L$352,7,0)</f>
        <v>Nguyễn Thị Ngọc Thúy</v>
      </c>
      <c r="G10" s="47" t="s">
        <v>1379</v>
      </c>
      <c r="H10" s="47" t="str">
        <f>VLOOKUP(C10,'DSSV-Dot1(CB)'!$C$3:$L$352,6,0)</f>
        <v>PTSP</v>
      </c>
      <c r="N10" t="s">
        <v>1475</v>
      </c>
    </row>
    <row r="11" spans="1:14" x14ac:dyDescent="0.2">
      <c r="A11" s="47">
        <v>3</v>
      </c>
      <c r="B11" s="9" t="s">
        <v>374</v>
      </c>
      <c r="C11" s="6">
        <v>2005180204</v>
      </c>
      <c r="D11" s="6" t="s">
        <v>26</v>
      </c>
      <c r="E11" s="48" t="str">
        <f>VLOOKUP(C11,'DSSV-Dot1(CB)'!$C$3:$L$352,5,0)</f>
        <v>Thử nghiệm sản phẩm mứt vỏ dưa hấu</v>
      </c>
      <c r="F11" s="47" t="str">
        <f>VLOOKUP(C11,'DSSV-Dot1(CB)'!$C$3:$L$352,7,0)</f>
        <v>Nguyễn Thị Ngọc Thúy</v>
      </c>
      <c r="G11" s="47" t="s">
        <v>1379</v>
      </c>
      <c r="H11" s="47" t="str">
        <f>VLOOKUP(C11,'DSSV-Dot1(CB)'!$C$3:$L$352,6,0)</f>
        <v>PTSP</v>
      </c>
      <c r="N11" t="s">
        <v>1475</v>
      </c>
    </row>
    <row r="12" spans="1:14" x14ac:dyDescent="0.2">
      <c r="A12" s="47">
        <v>4</v>
      </c>
      <c r="B12" s="9" t="s">
        <v>826</v>
      </c>
      <c r="C12" s="6">
        <v>2005180383</v>
      </c>
      <c r="D12" s="6" t="s">
        <v>74</v>
      </c>
      <c r="E12" s="48" t="str">
        <f>VLOOKUP(C12,'DSSV-Dot1(CB)'!$C$3:$L$352,5,0)</f>
        <v>Thử nghiệm sản phẩm nước lá chanh dây</v>
      </c>
      <c r="F12" s="47" t="str">
        <f>VLOOKUP(C12,'DSSV-Dot1(CB)'!$C$3:$L$352,7,0)</f>
        <v>Nguyễn Thị Ngọc Thúy</v>
      </c>
      <c r="G12" s="47" t="s">
        <v>1379</v>
      </c>
      <c r="H12" s="47" t="str">
        <f>VLOOKUP(C12,'DSSV-Dot1(CB)'!$C$3:$L$352,6,0)</f>
        <v>PTSP</v>
      </c>
      <c r="N12" t="s">
        <v>1475</v>
      </c>
    </row>
    <row r="13" spans="1:14" ht="25.5" x14ac:dyDescent="0.2">
      <c r="A13" s="47">
        <v>5</v>
      </c>
      <c r="B13" s="9" t="s">
        <v>380</v>
      </c>
      <c r="C13" s="6">
        <v>2005181368</v>
      </c>
      <c r="D13" s="6" t="s">
        <v>47</v>
      </c>
      <c r="E13" s="48" t="str">
        <f>VLOOKUP(C13,'DSSV-Dot1(CB)'!$C$3:$L$352,5,0)</f>
        <v>Thử nghiệm sản phẩm nước lá tía tô chanh mật ong đóng chai</v>
      </c>
      <c r="F13" s="47" t="str">
        <f>VLOOKUP(C13,'DSSV-Dot1(CB)'!$C$3:$L$352,7,0)</f>
        <v>Nguyễn Thị Ngọc Thúy</v>
      </c>
      <c r="G13" s="47" t="s">
        <v>1377</v>
      </c>
      <c r="H13" s="47" t="str">
        <f>VLOOKUP(C13,'DSSV-Dot1(CB)'!$C$3:$L$352,6,0)</f>
        <v>PTSP</v>
      </c>
      <c r="N13" t="s">
        <v>1475</v>
      </c>
    </row>
    <row r="14" spans="1:14" x14ac:dyDescent="0.2">
      <c r="A14" s="47">
        <v>6</v>
      </c>
      <c r="B14" s="9" t="s">
        <v>83</v>
      </c>
      <c r="C14" s="6">
        <v>2005180366</v>
      </c>
      <c r="D14" s="6" t="s">
        <v>47</v>
      </c>
      <c r="E14" s="48" t="str">
        <f>VLOOKUP(C14,'DSSV-Dot1(CB)'!$C$3:$L$352,5,0)</f>
        <v>Thử nghiệm sản phẩm sữa chua hạt đác hoa đậu biếc</v>
      </c>
      <c r="F14" s="47" t="str">
        <f>VLOOKUP(C14,'DSSV-Dot1(CB)'!$C$3:$L$352,7,0)</f>
        <v>Nguyễn Thị Ngọc Thúy</v>
      </c>
      <c r="G14" s="47" t="s">
        <v>1377</v>
      </c>
      <c r="H14" s="47" t="str">
        <f>VLOOKUP(C14,'DSSV-Dot1(CB)'!$C$3:$L$352,6,0)</f>
        <v>PTSP</v>
      </c>
      <c r="N14" t="s">
        <v>1475</v>
      </c>
    </row>
    <row r="15" spans="1:14" ht="25.5" x14ac:dyDescent="0.2">
      <c r="A15" s="47">
        <v>7</v>
      </c>
      <c r="B15" s="9" t="s">
        <v>212</v>
      </c>
      <c r="C15" s="6">
        <v>2022180133</v>
      </c>
      <c r="D15" s="6" t="s">
        <v>113</v>
      </c>
      <c r="E15" s="48" t="str">
        <f>VLOOKUP(C15,'DSSV-Dot1(CB)'!$C$3:$L$352,5,0)</f>
        <v>Thử nghiệm sản phẩm trà đóng chai từ dây khổ qua rừng</v>
      </c>
      <c r="F15" s="47" t="str">
        <f>VLOOKUP(C15,'DSSV-Dot1(CB)'!$C$3:$L$352,7,0)</f>
        <v>Nguyễn Thị Ngọc Thúy</v>
      </c>
      <c r="G15" s="47" t="s">
        <v>1377</v>
      </c>
      <c r="H15" s="47" t="str">
        <f>VLOOKUP(C15,'DSSV-Dot1(CB)'!$C$3:$L$352,6,0)</f>
        <v>PTSP</v>
      </c>
      <c r="N15" t="s">
        <v>1475</v>
      </c>
    </row>
    <row r="16" spans="1:14" x14ac:dyDescent="0.2">
      <c r="A16" s="47">
        <v>8</v>
      </c>
      <c r="B16" s="9" t="s">
        <v>377</v>
      </c>
      <c r="C16" s="6">
        <v>2005180386</v>
      </c>
      <c r="D16" s="6" t="s">
        <v>26</v>
      </c>
      <c r="E16" s="48" t="str">
        <f>VLOOKUP(C16,'DSSV-Dot1(CB)'!$C$3:$L$352,5,0)</f>
        <v>Thử nghiệm sản phẩm trà gạo lứt, đậu đen nảy mầm</v>
      </c>
      <c r="F16" s="47" t="str">
        <f>VLOOKUP(C16,'DSSV-Dot1(CB)'!$C$3:$L$352,7,0)</f>
        <v>Nguyễn Thị Ngọc Thúy</v>
      </c>
      <c r="G16" s="47" t="s">
        <v>1377</v>
      </c>
      <c r="H16" s="47" t="str">
        <f>VLOOKUP(C16,'DSSV-Dot1(CB)'!$C$3:$L$352,6,0)</f>
        <v>PTSP</v>
      </c>
      <c r="N16" t="s">
        <v>1475</v>
      </c>
    </row>
    <row r="17" spans="1:14" x14ac:dyDescent="0.2">
      <c r="A17" s="47">
        <v>9</v>
      </c>
      <c r="B17" s="9" t="s">
        <v>993</v>
      </c>
      <c r="C17" s="6">
        <v>2005181228</v>
      </c>
      <c r="D17" s="6" t="s">
        <v>26</v>
      </c>
      <c r="E17" s="48" t="str">
        <f>VLOOKUP(C17,'DSSV-Dot1(CB)'!$C$3:$L$352,5,0)</f>
        <v>Thử nghiệm sản phẩm trà hoa bụt giấm hương bạc hà</v>
      </c>
      <c r="F17" s="47" t="str">
        <f>VLOOKUP(C17,'DSSV-Dot1(CB)'!$C$3:$L$352,7,0)</f>
        <v>Nguyễn Thị Ngọc Thúy</v>
      </c>
      <c r="G17" s="47" t="s">
        <v>1377</v>
      </c>
      <c r="H17" s="47" t="str">
        <f>VLOOKUP(C17,'DSSV-Dot1(CB)'!$C$3:$L$352,6,0)</f>
        <v>PTSP</v>
      </c>
      <c r="N17" t="s">
        <v>1475</v>
      </c>
    </row>
    <row r="18" spans="1:14" ht="25.5" x14ac:dyDescent="0.2">
      <c r="A18" s="47">
        <v>10</v>
      </c>
      <c r="B18" s="9" t="s">
        <v>633</v>
      </c>
      <c r="C18" s="6">
        <v>2005180213</v>
      </c>
      <c r="D18" s="6" t="s">
        <v>47</v>
      </c>
      <c r="E18" s="48" t="str">
        <f>VLOOKUP(C18,'DSSV-Dot1(CB)'!$C$3:$L$352,5,0)</f>
        <v>Thử nghiệm sản phẩm trà kombucha thanh long ruột đỏ</v>
      </c>
      <c r="F18" s="47" t="str">
        <f>VLOOKUP(C18,'DSSV-Dot1(CB)'!$C$3:$L$352,7,0)</f>
        <v>Nguyễn Thị Ngọc Thúy</v>
      </c>
      <c r="G18" s="47" t="s">
        <v>1377</v>
      </c>
      <c r="H18" s="47" t="str">
        <f>VLOOKUP(C18,'DSSV-Dot1(CB)'!$C$3:$L$352,6,0)</f>
        <v>PTSP</v>
      </c>
      <c r="N18" t="s">
        <v>1475</v>
      </c>
    </row>
    <row r="19" spans="1:14" x14ac:dyDescent="0.2">
      <c r="A19" s="47">
        <v>11</v>
      </c>
      <c r="B19" s="9" t="s">
        <v>392</v>
      </c>
      <c r="C19" s="6">
        <v>2022180094</v>
      </c>
      <c r="D19" s="6" t="s">
        <v>113</v>
      </c>
      <c r="E19" s="48" t="str">
        <f>VLOOKUP(C19,'DSSV-Dot1(CB)'!$C$3:$L$352,5,0)</f>
        <v>Thử nghiệm sản phẩm trà lá ổi đóng chai</v>
      </c>
      <c r="F19" s="47" t="str">
        <f>VLOOKUP(C19,'DSSV-Dot1(CB)'!$C$3:$L$352,7,0)</f>
        <v>Nguyễn Thị Ngọc Thúy</v>
      </c>
      <c r="G19" s="47" t="s">
        <v>1377</v>
      </c>
      <c r="H19" s="47" t="str">
        <f>VLOOKUP(C19,'DSSV-Dot1(CB)'!$C$3:$L$352,6,0)</f>
        <v>PTSP</v>
      </c>
      <c r="N19" t="s">
        <v>1475</v>
      </c>
    </row>
    <row r="20" spans="1:14" x14ac:dyDescent="0.2">
      <c r="A20" s="47">
        <v>12</v>
      </c>
      <c r="B20" s="9" t="s">
        <v>539</v>
      </c>
      <c r="C20" s="6">
        <v>2005181335</v>
      </c>
      <c r="D20" s="6" t="s">
        <v>65</v>
      </c>
      <c r="E20" s="48" t="str">
        <f>VLOOKUP(C20,'DSSV-Dot1(CB)'!$C$3:$L$352,5,0)</f>
        <v>Thử nghiệm sản phẩm trà lá vối nha đam</v>
      </c>
      <c r="F20" s="47" t="str">
        <f>VLOOKUP(C20,'DSSV-Dot1(CB)'!$C$3:$L$352,7,0)</f>
        <v>Nguyễn Thị Ngọc Thúy</v>
      </c>
      <c r="G20" s="47" t="s">
        <v>1377</v>
      </c>
      <c r="H20" s="47" t="str">
        <f>VLOOKUP(C20,'DSSV-Dot1(CB)'!$C$3:$L$352,6,0)</f>
        <v>PTSP</v>
      </c>
      <c r="N20" t="s">
        <v>1475</v>
      </c>
    </row>
    <row r="21" spans="1:14" ht="15.75" x14ac:dyDescent="0.2">
      <c r="A21" s="38" t="s">
        <v>1689</v>
      </c>
      <c r="B21" s="65"/>
      <c r="C21" s="66"/>
      <c r="D21" s="66"/>
      <c r="E21" s="67"/>
      <c r="F21" s="49"/>
      <c r="G21" s="49"/>
      <c r="H21" s="49"/>
    </row>
    <row r="22" spans="1:14" ht="33" x14ac:dyDescent="0.2">
      <c r="A22" s="47">
        <v>13</v>
      </c>
      <c r="B22" s="9" t="s">
        <v>889</v>
      </c>
      <c r="C22" s="6">
        <v>2005181035</v>
      </c>
      <c r="D22" s="6" t="s">
        <v>47</v>
      </c>
      <c r="E22" s="48" t="str">
        <f>VLOOKUP(C22,'DSSV-Dot1(CB)'!$C$3:$L$352,5,0)</f>
        <v>Nghiên cứu quy trình công nghệ sản xuất sản phẩm cà pháo ngâm chua ngọt</v>
      </c>
      <c r="F22" s="47" t="str">
        <f>VLOOKUP(C22,'DSSV-Dot1(CB)'!$C$3:$L$352,7,0)</f>
        <v>Nguyễn Thị Hải Hòa</v>
      </c>
      <c r="G22" s="47" t="s">
        <v>1149</v>
      </c>
      <c r="H22" s="47" t="str">
        <f>VLOOKUP(C22,'DSSV-Dot1(CB)'!$C$3:$L$352,6,0)</f>
        <v>PTSP</v>
      </c>
      <c r="I22" s="46">
        <v>1</v>
      </c>
      <c r="J22" s="58" t="s">
        <v>1630</v>
      </c>
      <c r="K22" s="55" t="s">
        <v>1583</v>
      </c>
      <c r="L22" s="55" t="s">
        <v>1558</v>
      </c>
      <c r="M22" s="50" t="s">
        <v>1475</v>
      </c>
      <c r="N22" t="s">
        <v>1475</v>
      </c>
    </row>
    <row r="23" spans="1:14" ht="25.5" x14ac:dyDescent="0.2">
      <c r="A23" s="47">
        <v>14</v>
      </c>
      <c r="B23" s="9" t="s">
        <v>957</v>
      </c>
      <c r="C23" s="6">
        <v>2005180445</v>
      </c>
      <c r="D23" s="6" t="s">
        <v>47</v>
      </c>
      <c r="E23" s="48" t="str">
        <f>VLOOKUP(C23,'DSSV-Dot1(CB)'!$C$3:$L$352,5,0)</f>
        <v>Nghiên cứu quy trình công nghệ sản xuất sản phẩm canh chua ăn liền</v>
      </c>
      <c r="F23" s="47" t="str">
        <f>VLOOKUP(C23,'DSSV-Dot1(CB)'!$C$3:$L$352,7,0)</f>
        <v>Nguyễn Thị Hải Hòa</v>
      </c>
      <c r="G23" s="47" t="s">
        <v>1149</v>
      </c>
      <c r="H23" s="47" t="str">
        <f>VLOOKUP(C23,'DSSV-Dot1(CB)'!$C$3:$L$352,6,0)</f>
        <v>PTSP</v>
      </c>
      <c r="I23" s="46">
        <v>2</v>
      </c>
      <c r="J23" s="58" t="s">
        <v>1642</v>
      </c>
      <c r="K23" s="55" t="s">
        <v>1637</v>
      </c>
      <c r="L23" s="55" t="s">
        <v>1559</v>
      </c>
      <c r="M23" s="50" t="s">
        <v>1475</v>
      </c>
      <c r="N23" t="s">
        <v>1475</v>
      </c>
    </row>
    <row r="24" spans="1:14" ht="25.5" x14ac:dyDescent="0.2">
      <c r="A24" s="47">
        <v>15</v>
      </c>
      <c r="B24" s="9" t="s">
        <v>9</v>
      </c>
      <c r="C24" s="6">
        <v>2005181352</v>
      </c>
      <c r="D24" s="6" t="s">
        <v>10</v>
      </c>
      <c r="E24" s="48" t="str">
        <f>VLOOKUP(C24,'DSSV-Dot1(CB)'!$C$3:$L$352,5,0)</f>
        <v>Nghiên cứu quy trình công nghệ sản xuất sản phẩm kim chi cải thảo cay</v>
      </c>
      <c r="F24" s="47" t="str">
        <f>VLOOKUP(C24,'DSSV-Dot1(CB)'!$C$3:$L$352,7,0)</f>
        <v>Nguyễn Thị Hải Hòa</v>
      </c>
      <c r="G24" s="47" t="s">
        <v>1149</v>
      </c>
      <c r="H24" s="47" t="str">
        <f>VLOOKUP(C24,'DSSV-Dot1(CB)'!$C$3:$L$352,6,0)</f>
        <v>PTSP</v>
      </c>
      <c r="I24" s="46">
        <v>3</v>
      </c>
      <c r="J24" s="58" t="s">
        <v>1624</v>
      </c>
      <c r="K24" s="55" t="s">
        <v>1574</v>
      </c>
      <c r="L24" s="55" t="s">
        <v>1562</v>
      </c>
      <c r="M24" s="50" t="s">
        <v>1475</v>
      </c>
      <c r="N24" t="s">
        <v>1475</v>
      </c>
    </row>
    <row r="25" spans="1:14" ht="25.5" x14ac:dyDescent="0.2">
      <c r="A25" s="47">
        <v>16</v>
      </c>
      <c r="B25" s="9" t="s">
        <v>417</v>
      </c>
      <c r="C25" s="6">
        <v>2005180343</v>
      </c>
      <c r="D25" s="6" t="s">
        <v>418</v>
      </c>
      <c r="E25" s="48" t="str">
        <f>VLOOKUP(C25,'DSSV-Dot1(CB)'!$C$3:$L$352,5,0)</f>
        <v>Nghiên cứu quy trình công nghệ sản xuất sản phẩm mứt dừa muối ớt</v>
      </c>
      <c r="F25" s="47" t="str">
        <f>VLOOKUP(C25,'DSSV-Dot1(CB)'!$C$3:$L$352,7,0)</f>
        <v>Nguyễn Thị Hải Hòa</v>
      </c>
      <c r="G25" s="47" t="s">
        <v>1149</v>
      </c>
      <c r="H25" s="47" t="str">
        <f>VLOOKUP(C25,'DSSV-Dot1(CB)'!$C$3:$L$352,6,0)</f>
        <v>PTSP</v>
      </c>
      <c r="N25" t="s">
        <v>1475</v>
      </c>
    </row>
    <row r="26" spans="1:14" ht="25.5" x14ac:dyDescent="0.2">
      <c r="A26" s="47">
        <v>17</v>
      </c>
      <c r="B26" s="9" t="s">
        <v>900</v>
      </c>
      <c r="C26" s="6">
        <v>2005180645</v>
      </c>
      <c r="D26" s="6" t="s">
        <v>901</v>
      </c>
      <c r="E26" s="48" t="str">
        <f>VLOOKUP(C26,'DSSV-Dot1(CB)'!$C$3:$L$352,5,0)</f>
        <v xml:space="preserve">Nghiên cứu quy trình công nghệ sản xuất sản phẩm nước sốt chay </v>
      </c>
      <c r="F26" s="47" t="str">
        <f>VLOOKUP(C26,'DSSV-Dot1(CB)'!$C$3:$L$352,7,0)</f>
        <v>Nguyễn Thị Hải Hòa</v>
      </c>
      <c r="G26" s="47" t="s">
        <v>1149</v>
      </c>
      <c r="H26" s="47" t="str">
        <f>VLOOKUP(C26,'DSSV-Dot1(CB)'!$C$3:$L$352,6,0)</f>
        <v>PTSP</v>
      </c>
      <c r="N26" t="s">
        <v>1475</v>
      </c>
    </row>
    <row r="27" spans="1:14" ht="25.5" x14ac:dyDescent="0.2">
      <c r="A27" s="47">
        <v>18</v>
      </c>
      <c r="B27" s="9" t="s">
        <v>508</v>
      </c>
      <c r="C27" s="6">
        <v>2005180355</v>
      </c>
      <c r="D27" s="6" t="s">
        <v>55</v>
      </c>
      <c r="E27" s="48" t="str">
        <f>VLOOKUP(C27,'DSSV-Dot1(CB)'!$C$3:$L$352,5,0)</f>
        <v>Nghiên cứu quy trình công nghệ sản xuất sản phẩm sa tế chay</v>
      </c>
      <c r="F27" s="47" t="str">
        <f>VLOOKUP(C27,'DSSV-Dot1(CB)'!$C$3:$L$352,7,0)</f>
        <v>Nguyễn Thị Hải Hòa</v>
      </c>
      <c r="G27" s="47" t="s">
        <v>1149</v>
      </c>
      <c r="H27" s="47" t="str">
        <f>VLOOKUP(C27,'DSSV-Dot1(CB)'!$C$3:$L$352,6,0)</f>
        <v>PTSP</v>
      </c>
      <c r="N27" t="s">
        <v>1475</v>
      </c>
    </row>
    <row r="28" spans="1:14" ht="25.5" x14ac:dyDescent="0.2">
      <c r="A28" s="47">
        <v>19</v>
      </c>
      <c r="B28" s="9" t="s">
        <v>641</v>
      </c>
      <c r="C28" s="6">
        <v>2005180437</v>
      </c>
      <c r="D28" s="6" t="s">
        <v>26</v>
      </c>
      <c r="E28" s="48" t="str">
        <f>VLOOKUP(C28,'DSSV-Dot1(CB)'!$C$3:$L$352,5,0)</f>
        <v xml:space="preserve">Nghiên cứu quy trình công nghệ sản xuất sản phẩm sa tế tôm </v>
      </c>
      <c r="F28" s="47" t="str">
        <f>VLOOKUP(C28,'DSSV-Dot1(CB)'!$C$3:$L$352,7,0)</f>
        <v>Nguyễn Thị Hải Hòa</v>
      </c>
      <c r="G28" s="47" t="s">
        <v>1149</v>
      </c>
      <c r="H28" s="47" t="str">
        <f>VLOOKUP(C28,'DSSV-Dot1(CB)'!$C$3:$L$352,6,0)</f>
        <v>PTSP</v>
      </c>
      <c r="N28" t="s">
        <v>1475</v>
      </c>
    </row>
    <row r="29" spans="1:14" x14ac:dyDescent="0.2">
      <c r="A29" s="47">
        <v>20</v>
      </c>
      <c r="B29" s="9" t="s">
        <v>886</v>
      </c>
      <c r="C29" s="6">
        <v>2005181037</v>
      </c>
      <c r="D29" s="6" t="s">
        <v>148</v>
      </c>
      <c r="E29" s="48" t="str">
        <f>VLOOKUP(C29,'DSSV-Dot1(CB)'!$C$3:$L$352,5,0)</f>
        <v xml:space="preserve">Nghiên cứu quy trình sản xuất sữa chua dừa </v>
      </c>
      <c r="F29" s="47" t="str">
        <f>VLOOKUP(C29,'DSSV-Dot1(CB)'!$C$3:$L$352,7,0)</f>
        <v>Nguyễn Thị Hải Hòa</v>
      </c>
      <c r="G29" s="47" t="s">
        <v>1379</v>
      </c>
      <c r="H29" s="47" t="str">
        <f>VLOOKUP(C29,'DSSV-Dot1(CB)'!$C$3:$L$352,6,0)</f>
        <v>PTSP</v>
      </c>
      <c r="N29" t="s">
        <v>1475</v>
      </c>
    </row>
    <row r="30" spans="1:14" ht="25.5" x14ac:dyDescent="0.2">
      <c r="A30" s="47">
        <v>21</v>
      </c>
      <c r="B30" s="9" t="s">
        <v>682</v>
      </c>
      <c r="C30" s="6">
        <v>2005180336</v>
      </c>
      <c r="D30" s="6" t="s">
        <v>47</v>
      </c>
      <c r="E30" s="48" t="str">
        <f>VLOOKUP(C30,'DSSV-Dot1(CB)'!$C$3:$L$352,5,0)</f>
        <v>Nghiên cứu và khảo sát In silico quy trình phân biệt thịt trâu và thịt bò bằng kỹ thuật multiplex PCR</v>
      </c>
      <c r="F30" s="47" t="str">
        <f>VLOOKUP(C30,'DSSV-Dot1(CB)'!$C$3:$L$352,7,0)</f>
        <v>Nguyễn Thị Kim Oanh</v>
      </c>
      <c r="G30" s="47" t="s">
        <v>1379</v>
      </c>
      <c r="H30" s="47" t="str">
        <f>VLOOKUP(C30,'DSSV-Dot1(CB)'!$C$3:$L$352,6,0)</f>
        <v>TQTL</v>
      </c>
      <c r="N30" t="s">
        <v>1475</v>
      </c>
    </row>
  </sheetData>
  <mergeCells count="4">
    <mergeCell ref="A1:E1"/>
    <mergeCell ref="A2:E2"/>
    <mergeCell ref="A4:G4"/>
    <mergeCell ref="A5:G5"/>
  </mergeCells>
  <phoneticPr fontId="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2" workbookViewId="0">
      <selection activeCell="E23" sqref="E23"/>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1611</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42</v>
      </c>
      <c r="C9" s="6">
        <v>2022181026</v>
      </c>
      <c r="D9" s="6" t="s">
        <v>43</v>
      </c>
      <c r="E9" s="48" t="str">
        <f>VLOOKUP(C9,'DSSV-Dot1(CB)'!$C$3:$L$352,5,0)</f>
        <v>Xây dựng hệ thống quản lý ATTP theo tiêu chuẩn ISO 22000:2018 cho sản phẩm cụ thể tại công ty cụ thể</v>
      </c>
      <c r="F9" s="47" t="str">
        <f>VLOOKUP(C9,'DSSV-Dot1(CB)'!$C$3:$L$352,7,0)</f>
        <v>Lâm Hoàng Quân</v>
      </c>
      <c r="G9" s="47" t="s">
        <v>1546</v>
      </c>
      <c r="H9" s="47" t="str">
        <f>VLOOKUP(C9,'DSSV-Dot1(CB)'!$C$3:$L$352,6,0)</f>
        <v>HTCL</v>
      </c>
      <c r="I9" s="42"/>
      <c r="J9" s="42"/>
      <c r="K9" s="43"/>
      <c r="L9" s="42"/>
      <c r="N9" t="s">
        <v>1476</v>
      </c>
    </row>
    <row r="10" spans="1:14" ht="63.75" x14ac:dyDescent="0.2">
      <c r="A10" s="47">
        <v>2</v>
      </c>
      <c r="B10" s="9" t="s">
        <v>120</v>
      </c>
      <c r="C10" s="6">
        <v>2005181289</v>
      </c>
      <c r="D10" s="6" t="s">
        <v>65</v>
      </c>
      <c r="E10" s="48" t="str">
        <f>VLOOKUP(C10,'DSSV-Dot1(CB)'!$C$3:$L$352,5,0)</f>
        <v>Xây dựng kế hoạch phòng vệ thực phẩm (food defense) và gian lận thực phẩm (food fraud) theo tiêu chuẩn FSSC 22000 phiên bản 5.1 cho dòng sản phẩm Bột mì nhãn hiệu Thuyền Buồm Đỏ tại Công ty Bột mì Bình Đông</v>
      </c>
      <c r="F10" s="47" t="str">
        <f>VLOOKUP(C10,'DSSV-Dot1(CB)'!$C$3:$L$352,7,0)</f>
        <v>Lâm Hoàng Quân</v>
      </c>
      <c r="G10" s="47" t="s">
        <v>1546</v>
      </c>
      <c r="H10" s="47" t="str">
        <f>VLOOKUP(C10,'DSSV-Dot1(CB)'!$C$3:$L$352,6,0)</f>
        <v>HTCL</v>
      </c>
      <c r="I10" s="46">
        <v>1</v>
      </c>
      <c r="J10" s="45" t="s">
        <v>1612</v>
      </c>
      <c r="K10" s="46" t="s">
        <v>1485</v>
      </c>
      <c r="L10" s="44" t="s">
        <v>1558</v>
      </c>
      <c r="M10" s="50" t="s">
        <v>1476</v>
      </c>
      <c r="N10" t="s">
        <v>1476</v>
      </c>
    </row>
    <row r="11" spans="1:14" ht="40.5" customHeight="1" x14ac:dyDescent="0.2">
      <c r="A11" s="47">
        <v>3</v>
      </c>
      <c r="B11" s="9" t="s">
        <v>945</v>
      </c>
      <c r="C11" s="6">
        <v>2022180179</v>
      </c>
      <c r="D11" s="6" t="s">
        <v>43</v>
      </c>
      <c r="E11" s="48" t="str">
        <f>VLOOKUP(C11,'DSSV-Dot1(CB)'!$C$3:$L$352,5,0)</f>
        <v>Xây dựng kế hoạch phòng vệ thực phẩm (food defense) và gian lận thực phẩm (food fraud) theo tiêu chuẩn FSSC 22000 phiên bản 5.1 cho sản phẩm bánh cookie nhân sầu riêng tại Công ty Lai Phú</v>
      </c>
      <c r="F11" s="47" t="str">
        <f>VLOOKUP(C11,'DSSV-Dot1(CB)'!$C$3:$L$352,7,0)</f>
        <v>Lâm Hoàng Quân</v>
      </c>
      <c r="G11" s="47" t="s">
        <v>1546</v>
      </c>
      <c r="H11" s="47" t="str">
        <f>VLOOKUP(C11,'DSSV-Dot1(CB)'!$C$3:$L$352,6,0)</f>
        <v>HTCL</v>
      </c>
      <c r="I11" s="46">
        <v>2</v>
      </c>
      <c r="J11" s="45" t="s">
        <v>1613</v>
      </c>
      <c r="K11" s="46" t="s">
        <v>1566</v>
      </c>
      <c r="L11" s="44" t="s">
        <v>1559</v>
      </c>
      <c r="M11" s="50" t="s">
        <v>1476</v>
      </c>
      <c r="N11" t="s">
        <v>1476</v>
      </c>
    </row>
    <row r="12" spans="1:14" ht="38.25" x14ac:dyDescent="0.2">
      <c r="A12" s="47">
        <v>4</v>
      </c>
      <c r="B12" s="9" t="s">
        <v>30</v>
      </c>
      <c r="C12" s="6">
        <v>2005180454</v>
      </c>
      <c r="D12" s="6" t="s">
        <v>26</v>
      </c>
      <c r="E12" s="48" t="str">
        <f>VLOOKUP(C12,'DSSV-Dot1(CB)'!$C$3:$L$352,5,0)</f>
        <v>Xây dựng văn hóa an toàn thực phẩm theo hướng dẫn của tiêu chuẩn FSSC 22000 phiên bản 5.1 tại Công ty Bột mì Bình Đông</v>
      </c>
      <c r="F12" s="47" t="str">
        <f>VLOOKUP(C12,'DSSV-Dot1(CB)'!$C$3:$L$352,7,0)</f>
        <v>Lâm Hoàng Quân</v>
      </c>
      <c r="G12" s="47" t="s">
        <v>1546</v>
      </c>
      <c r="H12" s="47" t="str">
        <f>VLOOKUP(C12,'DSSV-Dot1(CB)'!$C$3:$L$352,6,0)</f>
        <v>HTCL</v>
      </c>
      <c r="I12" s="46">
        <v>3</v>
      </c>
      <c r="J12" s="45" t="s">
        <v>1608</v>
      </c>
      <c r="K12" s="46" t="s">
        <v>1614</v>
      </c>
      <c r="L12" s="44" t="s">
        <v>1562</v>
      </c>
      <c r="M12" s="50" t="s">
        <v>1476</v>
      </c>
      <c r="N12" t="s">
        <v>1476</v>
      </c>
    </row>
    <row r="13" spans="1:14" ht="51" x14ac:dyDescent="0.2">
      <c r="A13" s="47">
        <v>5</v>
      </c>
      <c r="B13" s="9" t="s">
        <v>395</v>
      </c>
      <c r="C13" s="6">
        <v>2005180155</v>
      </c>
      <c r="D13" s="6" t="s">
        <v>51</v>
      </c>
      <c r="E13" s="48" t="str">
        <f>VLOOKUP(C13,'DSSV-Dot1(CB)'!$C$3:$L$352,5,0)</f>
        <v>Tìm hiểu phòng vệ thực phẩm (food defense) và xây dựng kế hoạch phòng về thực phẩm theo yêu cầu của tiêu chuẩn FSSC 22000 phiên bản 5.1 cho Công ty CP đường Việt Nam (Khánh Hòa)</v>
      </c>
      <c r="F13" s="47" t="str">
        <f>VLOOKUP(C13,'DSSV-Dot1(CB)'!$C$3:$L$352,7,0)</f>
        <v>Ngô Duy Anh Triết</v>
      </c>
      <c r="G13" s="47" t="s">
        <v>1546</v>
      </c>
      <c r="H13" s="47" t="str">
        <f>VLOOKUP(C13,'DSSV-Dot1(CB)'!$C$3:$L$352,6,0)</f>
        <v>HTCL</v>
      </c>
      <c r="N13" t="s">
        <v>1476</v>
      </c>
    </row>
    <row r="14" spans="1:14" ht="38.25" x14ac:dyDescent="0.2">
      <c r="A14" s="47">
        <v>6</v>
      </c>
      <c r="B14" s="9" t="s">
        <v>160</v>
      </c>
      <c r="C14" s="6">
        <v>2005180093</v>
      </c>
      <c r="D14" s="6" t="s">
        <v>161</v>
      </c>
      <c r="E14" s="48" t="str">
        <f>VLOOKUP(C14,'DSSV-Dot1(CB)'!$C$3:$L$352,5,0)</f>
        <v>Tìm hiểu và xây dựng hệ thống HACCP phiên bản 5 (2020) cho quy trình sản xuất cá tra fillet đông block tại Công ty thủy sản Hải Hương - Bến Tre</v>
      </c>
      <c r="F14" s="47" t="str">
        <f>VLOOKUP(C14,'DSSV-Dot1(CB)'!$C$3:$L$352,7,0)</f>
        <v>Ngô Duy Anh Triết</v>
      </c>
      <c r="G14" s="47" t="s">
        <v>1257</v>
      </c>
      <c r="H14" s="47" t="str">
        <f>VLOOKUP(C14,'DSSV-Dot1(CB)'!$C$3:$L$352,6,0)</f>
        <v>HTCL</v>
      </c>
      <c r="N14" t="s">
        <v>1476</v>
      </c>
    </row>
    <row r="15" spans="1:14" ht="38.25" x14ac:dyDescent="0.2">
      <c r="A15" s="47">
        <v>7</v>
      </c>
      <c r="B15" s="9" t="s">
        <v>68</v>
      </c>
      <c r="C15" s="6">
        <v>2005180105</v>
      </c>
      <c r="D15" s="6" t="s">
        <v>15</v>
      </c>
      <c r="E15" s="48" t="str">
        <f>VLOOKUP(C15,'DSSV-Dot1(CB)'!$C$3:$L$352,5,0)</f>
        <v>Tìm hiểu và xây dựng hệ thống HACCP phiên bản 5 (2020) cho quy trình sản xuất cá tra fillet đông block tại Công ty thủy sản Hải Hương - Bến Tre</v>
      </c>
      <c r="F15" s="47" t="str">
        <f>VLOOKUP(C15,'DSSV-Dot1(CB)'!$C$3:$L$352,7,0)</f>
        <v>Ngô Duy Anh Triết</v>
      </c>
      <c r="G15" s="47" t="s">
        <v>1257</v>
      </c>
      <c r="H15" s="47" t="str">
        <f>VLOOKUP(C15,'DSSV-Dot1(CB)'!$C$3:$L$352,6,0)</f>
        <v>HTCL</v>
      </c>
      <c r="N15" t="s">
        <v>1476</v>
      </c>
    </row>
    <row r="16" spans="1:14" ht="38.25" x14ac:dyDescent="0.2">
      <c r="A16" s="47">
        <v>8</v>
      </c>
      <c r="B16" s="9" t="s">
        <v>390</v>
      </c>
      <c r="C16" s="6">
        <v>2005180228</v>
      </c>
      <c r="D16" s="6" t="s">
        <v>148</v>
      </c>
      <c r="E16" s="48" t="str">
        <f>VLOOKUP(C16,'DSSV-Dot1(CB)'!$C$3:$L$352,5,0)</f>
        <v>Tìm hiểu và xây dựng hệ thống HACCP phiên bản 5 (2020) cho quy trình sản xuất dầu thực vật tại Công ty dầu thực vật Tân Bình (Nakydaco)</v>
      </c>
      <c r="F16" s="47" t="str">
        <f>VLOOKUP(C16,'DSSV-Dot1(CB)'!$C$3:$L$352,7,0)</f>
        <v>Ngô Duy Anh Triết</v>
      </c>
      <c r="G16" s="47" t="s">
        <v>1257</v>
      </c>
      <c r="H16" s="47" t="str">
        <f>VLOOKUP(C16,'DSSV-Dot1(CB)'!$C$3:$L$352,6,0)</f>
        <v>HTCL</v>
      </c>
      <c r="N16" t="s">
        <v>1476</v>
      </c>
    </row>
    <row r="17" spans="1:14" ht="38.25" x14ac:dyDescent="0.2">
      <c r="A17" s="47">
        <v>9</v>
      </c>
      <c r="B17" s="9" t="s">
        <v>386</v>
      </c>
      <c r="C17" s="6">
        <v>2005181108</v>
      </c>
      <c r="D17" s="6" t="s">
        <v>387</v>
      </c>
      <c r="E17" s="48" t="str">
        <f>VLOOKUP(C17,'DSSV-Dot1(CB)'!$C$3:$L$352,5,0)</f>
        <v>Tìm hiểu và xây dựng hệ thống HACCP phiên bản 5 (2020) cho quy trình sản xuất dầu thực vật tại Công ty dầu thực vật Tân Bình (Nakydaco)</v>
      </c>
      <c r="F17" s="47" t="str">
        <f>VLOOKUP(C17,'DSSV-Dot1(CB)'!$C$3:$L$352,7,0)</f>
        <v>Ngô Duy Anh Triết</v>
      </c>
      <c r="G17" s="47" t="s">
        <v>1257</v>
      </c>
      <c r="H17" s="47" t="str">
        <f>VLOOKUP(C17,'DSSV-Dot1(CB)'!$C$3:$L$352,6,0)</f>
        <v>HTCL</v>
      </c>
      <c r="N17" t="s">
        <v>1476</v>
      </c>
    </row>
    <row r="18" spans="1:14" ht="38.25" x14ac:dyDescent="0.2">
      <c r="A18" s="47">
        <v>10</v>
      </c>
      <c r="B18" s="9" t="s">
        <v>183</v>
      </c>
      <c r="C18" s="6">
        <v>2005180103</v>
      </c>
      <c r="D18" s="6" t="s">
        <v>47</v>
      </c>
      <c r="E18" s="48" t="str">
        <f>VLOOKUP(C18,'DSSV-Dot1(CB)'!$C$3:$L$352,5,0)</f>
        <v>Xây dựng hệ thống quản lý an toàn thực phẩm ISO 22000:2018 cho quy trình sản xuất mì Hảo Hảo dạng ly tại Công ty CP Acecook Việt Nam</v>
      </c>
      <c r="F18" s="47" t="str">
        <f>VLOOKUP(C18,'DSSV-Dot1(CB)'!$C$3:$L$352,7,0)</f>
        <v>Ngô Duy Anh Triết</v>
      </c>
      <c r="G18" s="47" t="s">
        <v>1546</v>
      </c>
      <c r="H18" s="47" t="str">
        <f>VLOOKUP(C18,'DSSV-Dot1(CB)'!$C$3:$L$352,6,0)</f>
        <v>HTCL</v>
      </c>
      <c r="N18" t="s">
        <v>1476</v>
      </c>
    </row>
    <row r="19" spans="1:14" ht="38.25" x14ac:dyDescent="0.2">
      <c r="A19" s="47">
        <v>11</v>
      </c>
      <c r="B19" s="9" t="s">
        <v>180</v>
      </c>
      <c r="C19" s="6">
        <v>2005180175</v>
      </c>
      <c r="D19" s="6" t="s">
        <v>47</v>
      </c>
      <c r="E19" s="48" t="str">
        <f>VLOOKUP(C19,'DSSV-Dot1(CB)'!$C$3:$L$352,5,0)</f>
        <v>Xây dựng hệ thống quản lý an toàn thực phẩm ISO 22000:2018 cho quy trình sản xuất mì Hảo Hảo dạng ly tại Công ty CP Acecook Việt Nam</v>
      </c>
      <c r="F19" s="47" t="str">
        <f>VLOOKUP(C19,'DSSV-Dot1(CB)'!$C$3:$L$352,7,0)</f>
        <v>Ngô Duy Anh Triết</v>
      </c>
      <c r="G19" s="47" t="s">
        <v>1546</v>
      </c>
      <c r="H19" s="47" t="str">
        <f>VLOOKUP(C19,'DSSV-Dot1(CB)'!$C$3:$L$352,6,0)</f>
        <v>HTCL</v>
      </c>
      <c r="N19" t="s">
        <v>1476</v>
      </c>
    </row>
    <row r="20" spans="1:14" ht="15.75" x14ac:dyDescent="0.2">
      <c r="A20" s="38" t="s">
        <v>1689</v>
      </c>
      <c r="B20" s="65"/>
      <c r="C20" s="66"/>
      <c r="D20" s="66"/>
      <c r="E20" s="67"/>
      <c r="F20" s="49"/>
      <c r="G20" s="49"/>
      <c r="H20" s="49"/>
    </row>
    <row r="21" spans="1:14" ht="51" x14ac:dyDescent="0.2">
      <c r="A21" s="47">
        <v>12</v>
      </c>
      <c r="B21" s="9" t="s">
        <v>863</v>
      </c>
      <c r="C21" s="6">
        <v>2005181123</v>
      </c>
      <c r="D21" s="6" t="s">
        <v>15</v>
      </c>
      <c r="E21" s="48" t="str">
        <f>VLOOKUP(C21,'DSSV-Dot1(CB)'!$C$3:$L$352,5,0)</f>
        <v>Xây dựng hệ thống quản lý an toàn thực phẩm ISO 22000:2018 cho quy trình sản xuất nước chanh muối tại Công ty TNHH sản xuất và TM Tân Quang Minh (BIDRICO)</v>
      </c>
      <c r="F21" s="47" t="str">
        <f>VLOOKUP(C21,'DSSV-Dot1(CB)'!$C$3:$L$352,7,0)</f>
        <v>Ngô Duy Anh Triết</v>
      </c>
      <c r="G21" s="47" t="s">
        <v>1257</v>
      </c>
      <c r="H21" s="47" t="str">
        <f>VLOOKUP(C21,'DSSV-Dot1(CB)'!$C$3:$L$352,6,0)</f>
        <v>HTCL</v>
      </c>
      <c r="N21" t="s">
        <v>1476</v>
      </c>
    </row>
    <row r="22" spans="1:14" ht="51" x14ac:dyDescent="0.2">
      <c r="A22" s="47">
        <v>13</v>
      </c>
      <c r="B22" s="9" t="s">
        <v>892</v>
      </c>
      <c r="C22" s="6">
        <v>2005181225</v>
      </c>
      <c r="D22" s="6" t="s">
        <v>15</v>
      </c>
      <c r="E22" s="48" t="str">
        <f>VLOOKUP(C22,'DSSV-Dot1(CB)'!$C$3:$L$352,5,0)</f>
        <v>Xây dựng hệ thống quản lý an toàn thực phẩm ISO 22000:2018 cho quy trình sản xuất nước chanh muối tại Công ty TNHH sản xuất và TM Tân Quang Minh (BIDRICO)</v>
      </c>
      <c r="F22" s="47" t="str">
        <f>VLOOKUP(C22,'DSSV-Dot1(CB)'!$C$3:$L$352,7,0)</f>
        <v>Ngô Duy Anh Triết</v>
      </c>
      <c r="G22" s="47" t="s">
        <v>1257</v>
      </c>
      <c r="H22" s="47" t="str">
        <f>VLOOKUP(C22,'DSSV-Dot1(CB)'!$C$3:$L$352,6,0)</f>
        <v>HTCL</v>
      </c>
      <c r="N22" t="s">
        <v>1476</v>
      </c>
    </row>
    <row r="23" spans="1:14" ht="25.5" x14ac:dyDescent="0.2">
      <c r="A23" s="47">
        <v>14</v>
      </c>
      <c r="B23" s="9" t="s">
        <v>545</v>
      </c>
      <c r="C23" s="6">
        <v>2022180056</v>
      </c>
      <c r="D23" s="6" t="s">
        <v>43</v>
      </c>
      <c r="E23" s="48" t="str">
        <f>VLOOKUP(C23,'DSSV-Dot1(CB)'!$C$3:$L$352,5,0)</f>
        <v>Nghiên cứu phát triển sản phẩm mứt nhuyễn từ bình bát</v>
      </c>
      <c r="F23" s="47" t="str">
        <f>VLOOKUP(C23,'DSSV-Dot1(CB)'!$C$3:$L$352,7,0)</f>
        <v>Ngô Duy Anh Triết</v>
      </c>
      <c r="G23" s="47" t="s">
        <v>1123</v>
      </c>
      <c r="H23" s="47" t="str">
        <f>VLOOKUP(C23,'DSSV-Dot1(CB)'!$C$3:$L$352,6,0)</f>
        <v>PTSP</v>
      </c>
      <c r="N23" t="s">
        <v>1476</v>
      </c>
    </row>
    <row r="24" spans="1:14" ht="25.5" x14ac:dyDescent="0.2">
      <c r="A24" s="47">
        <v>15</v>
      </c>
      <c r="B24" s="9" t="s">
        <v>50</v>
      </c>
      <c r="C24" s="6">
        <v>2005181155</v>
      </c>
      <c r="D24" s="6" t="s">
        <v>51</v>
      </c>
      <c r="E24" s="48" t="str">
        <f>VLOOKUP(C24,'DSSV-Dot1(CB)'!$C$3:$L$352,5,0)</f>
        <v>Nghiên cứu phát triển sản phẩm sữa gạo mầm đậu đen</v>
      </c>
      <c r="F24" s="47" t="str">
        <f>VLOOKUP(C24,'DSSV-Dot1(CB)'!$C$3:$L$352,7,0)</f>
        <v>Ngô Duy Anh Triết</v>
      </c>
      <c r="G24" s="47" t="s">
        <v>1123</v>
      </c>
      <c r="H24" s="47" t="str">
        <f>VLOOKUP(C24,'DSSV-Dot1(CB)'!$C$3:$L$352,6,0)</f>
        <v>PTSP</v>
      </c>
      <c r="N24" t="s">
        <v>1476</v>
      </c>
    </row>
    <row r="25" spans="1:14" x14ac:dyDescent="0.2">
      <c r="A25" s="47">
        <v>16</v>
      </c>
      <c r="B25" s="9" t="s">
        <v>269</v>
      </c>
      <c r="C25" s="6">
        <v>2005181344</v>
      </c>
      <c r="D25" s="6" t="s">
        <v>47</v>
      </c>
      <c r="E25" s="48" t="str">
        <f>VLOOKUP(C25,'DSSV-Dot1(CB)'!$C$3:$L$352,5,0)</f>
        <v>Nghiên cứu phát triển sản phẩm trà túi lọc bách hoa</v>
      </c>
      <c r="F25" s="47" t="str">
        <f>VLOOKUP(C25,'DSSV-Dot1(CB)'!$C$3:$L$352,7,0)</f>
        <v>Ngô Duy Anh Triết</v>
      </c>
      <c r="G25" s="47" t="s">
        <v>1123</v>
      </c>
      <c r="H25" s="47" t="str">
        <f>VLOOKUP(C25,'DSSV-Dot1(CB)'!$C$3:$L$352,6,0)</f>
        <v>PTSP</v>
      </c>
      <c r="N25" t="s">
        <v>1476</v>
      </c>
    </row>
    <row r="26" spans="1:14" ht="25.5" x14ac:dyDescent="0.2">
      <c r="A26" s="47">
        <v>17</v>
      </c>
      <c r="B26" s="9" t="s">
        <v>802</v>
      </c>
      <c r="C26" s="6">
        <v>2005181047</v>
      </c>
      <c r="D26" s="6" t="s">
        <v>47</v>
      </c>
      <c r="E26" s="48" t="str">
        <f>VLOOKUP(C26,'DSSV-Dot1(CB)'!$C$3:$L$352,5,0)</f>
        <v>Nghiên cứu phát triển sản phẩm trà túi lọc từ mầm hạt sen</v>
      </c>
      <c r="F26" s="47" t="str">
        <f>VLOOKUP(C26,'DSSV-Dot1(CB)'!$C$3:$L$352,7,0)</f>
        <v>Ngô Duy Anh Triết</v>
      </c>
      <c r="G26" s="47" t="s">
        <v>1123</v>
      </c>
      <c r="H26" s="47" t="str">
        <f>VLOOKUP(C26,'DSSV-Dot1(CB)'!$C$3:$L$352,6,0)</f>
        <v>PTSP</v>
      </c>
      <c r="N26" t="s">
        <v>1476</v>
      </c>
    </row>
    <row r="27" spans="1:14" ht="25.5" x14ac:dyDescent="0.2">
      <c r="A27" s="47">
        <v>18</v>
      </c>
      <c r="B27" s="9" t="s">
        <v>257</v>
      </c>
      <c r="C27" s="6">
        <v>2022180092</v>
      </c>
      <c r="D27" s="6" t="s">
        <v>43</v>
      </c>
      <c r="E27" s="48" t="str">
        <f>VLOOKUP(C27,'DSSV-Dot1(CB)'!$C$3:$L$352,5,0)</f>
        <v>Nghiên cứu quy trình sản xuất nước chanh đào hoa đậu biếc đóng chai</v>
      </c>
      <c r="F27" s="47" t="str">
        <f>VLOOKUP(C27,'DSSV-Dot1(CB)'!$C$3:$L$352,7,0)</f>
        <v>Ngô Duy Anh Triết</v>
      </c>
      <c r="G27" s="47" t="s">
        <v>1123</v>
      </c>
      <c r="H27" s="47" t="str">
        <f>VLOOKUP(C27,'DSSV-Dot1(CB)'!$C$3:$L$352,6,0)</f>
        <v>PTSP</v>
      </c>
      <c r="N27" t="s">
        <v>1476</v>
      </c>
    </row>
    <row r="28" spans="1:14" x14ac:dyDescent="0.2">
      <c r="A28" s="87">
        <v>19</v>
      </c>
      <c r="B28" s="88" t="s">
        <v>542</v>
      </c>
      <c r="C28" s="89">
        <v>2022180054</v>
      </c>
      <c r="D28" s="89" t="s">
        <v>43</v>
      </c>
      <c r="E28" s="90" t="str">
        <f>VLOOKUP(C28,'DSSV-Dot1(CB)'!$C$3:$L$352,5,0)</f>
        <v>Nghiên cứu phát triển sản phẩm bánh bao dưa hấu</v>
      </c>
      <c r="F28" s="87" t="str">
        <f>VLOOKUP(C28,'DSSV-Dot1(CB)'!$C$3:$L$352,7,0)</f>
        <v>Ngô Duy Anh Triết</v>
      </c>
      <c r="G28" s="87" t="s">
        <v>1123</v>
      </c>
      <c r="H28" s="87" t="str">
        <f>VLOOKUP(C28,'DSSV-Dot1(CB)'!$C$3:$L$352,6,0)</f>
        <v>PTSP</v>
      </c>
      <c r="I28" s="19"/>
      <c r="J28" s="19"/>
      <c r="K28" s="19"/>
      <c r="L28" s="19"/>
      <c r="M28" s="19"/>
      <c r="N28" s="19" t="s">
        <v>1476</v>
      </c>
    </row>
    <row r="29" spans="1:14" ht="25.5" x14ac:dyDescent="0.2">
      <c r="A29" s="87">
        <v>20</v>
      </c>
      <c r="B29" s="88" t="s">
        <v>260</v>
      </c>
      <c r="C29" s="89">
        <v>2022180055</v>
      </c>
      <c r="D29" s="89" t="s">
        <v>43</v>
      </c>
      <c r="E29" s="90" t="str">
        <f>VLOOKUP(C29,'DSSV-Dot1(CB)'!$C$3:$L$352,5,0)</f>
        <v>Nghiên cứu phát triển sản phẩm bánh canh khô hoa đậu biếc</v>
      </c>
      <c r="F29" s="87" t="str">
        <f>VLOOKUP(C29,'DSSV-Dot1(CB)'!$C$3:$L$352,7,0)</f>
        <v>Ngô Duy Anh Triết</v>
      </c>
      <c r="G29" s="87" t="s">
        <v>1123</v>
      </c>
      <c r="H29" s="87" t="str">
        <f>VLOOKUP(C29,'DSSV-Dot1(CB)'!$C$3:$L$352,6,0)</f>
        <v>PTSP</v>
      </c>
      <c r="I29" s="19"/>
      <c r="J29" s="19"/>
      <c r="K29" s="19"/>
      <c r="L29" s="19"/>
      <c r="M29" s="19"/>
      <c r="N29" s="19" t="s">
        <v>1476</v>
      </c>
    </row>
    <row r="30" spans="1:14" x14ac:dyDescent="0.2">
      <c r="A30" s="47"/>
      <c r="B30" s="9"/>
      <c r="C30" s="6"/>
      <c r="D30" s="6"/>
      <c r="E30" s="48"/>
      <c r="F30" s="47"/>
      <c r="G30" s="47"/>
      <c r="H30" s="47"/>
    </row>
  </sheetData>
  <mergeCells count="4">
    <mergeCell ref="A1:E1"/>
    <mergeCell ref="A2:E2"/>
    <mergeCell ref="A4:G4"/>
    <mergeCell ref="A5:G5"/>
  </mergeCells>
  <phoneticPr fontId="8"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21" workbookViewId="0">
      <selection activeCell="E35" sqref="E35"/>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1615</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c r="N7" t="s">
        <v>1692</v>
      </c>
    </row>
    <row r="8" spans="1:14" ht="15.75" x14ac:dyDescent="0.2">
      <c r="A8" s="38" t="s">
        <v>1555</v>
      </c>
      <c r="B8" s="39"/>
      <c r="C8" s="40"/>
      <c r="D8" s="40"/>
      <c r="E8" s="39"/>
      <c r="F8" s="39"/>
      <c r="G8" s="39"/>
      <c r="H8" s="49"/>
      <c r="I8" s="41" t="s">
        <v>1467</v>
      </c>
      <c r="J8" s="42"/>
      <c r="K8" s="43"/>
      <c r="L8" s="42"/>
    </row>
    <row r="9" spans="1:14" ht="63.75" x14ac:dyDescent="0.2">
      <c r="A9" s="47">
        <v>1</v>
      </c>
      <c r="B9" s="9" t="s">
        <v>914</v>
      </c>
      <c r="C9" s="6">
        <v>2005181278</v>
      </c>
      <c r="D9" s="6" t="s">
        <v>915</v>
      </c>
      <c r="E9" s="48" t="str">
        <f>VLOOKUP(C9,'DSSV-Dot1(CB)'!$C$3:$L$352,5,0)</f>
        <v>Nghiên cứu, đánh giá sự khác biệt  giữa HACCP codex phiên bản 4 (2003) và phiên bản 5 (2020). Đề xuất các bước cập nhật phiên bản HACCP mới (2020) cho Công ty cổ phần Dafusa Việt Nam (Chi nhánh phía Nam).</v>
      </c>
      <c r="F9" s="47" t="str">
        <f>VLOOKUP(C9,'DSSV-Dot1(CB)'!$C$3:$L$352,7,0)</f>
        <v>Ngô Duy Anh Triết</v>
      </c>
      <c r="G9" s="47" t="s">
        <v>1153</v>
      </c>
      <c r="H9" s="47" t="str">
        <f>VLOOKUP(C9,'DSSV-Dot1(CB)'!$C$3:$L$352,6,0)</f>
        <v>HTCL</v>
      </c>
      <c r="I9" s="42"/>
      <c r="J9" s="42"/>
      <c r="K9" s="43"/>
      <c r="L9" s="42"/>
      <c r="N9" t="s">
        <v>1477</v>
      </c>
    </row>
    <row r="10" spans="1:14" ht="63.75" x14ac:dyDescent="0.2">
      <c r="A10" s="47">
        <v>2</v>
      </c>
      <c r="B10" s="9" t="s">
        <v>909</v>
      </c>
      <c r="C10" s="6">
        <v>2005181320</v>
      </c>
      <c r="D10" s="6" t="s">
        <v>65</v>
      </c>
      <c r="E10" s="48" t="str">
        <f>VLOOKUP(C10,'DSSV-Dot1(CB)'!$C$3:$L$352,5,0)</f>
        <v>Nghiên cứu, đánh giá sự khác biệt  giữa HACCP codex phiên bản 4 (2003) và phiên bản 5 (2020). Đề xuất các bước cập nhật phiên bản HACCP mới (2020) cho Công ty cổ phần Dafusa Việt Nam (Chi nhánh phía Nam).</v>
      </c>
      <c r="F10" s="47" t="str">
        <f>VLOOKUP(C10,'DSSV-Dot1(CB)'!$C$3:$L$352,7,0)</f>
        <v>Ngô Duy Anh Triết</v>
      </c>
      <c r="G10" s="47" t="s">
        <v>1153</v>
      </c>
      <c r="H10" s="47" t="str">
        <f>VLOOKUP(C10,'DSSV-Dot1(CB)'!$C$3:$L$352,6,0)</f>
        <v>HTCL</v>
      </c>
      <c r="I10" s="46">
        <v>1</v>
      </c>
      <c r="J10" s="45" t="s">
        <v>1616</v>
      </c>
      <c r="K10" s="46" t="s">
        <v>1617</v>
      </c>
      <c r="L10" s="44" t="s">
        <v>1558</v>
      </c>
      <c r="M10" s="50" t="s">
        <v>1477</v>
      </c>
      <c r="N10" t="s">
        <v>1477</v>
      </c>
    </row>
    <row r="11" spans="1:14" ht="40.5" customHeight="1" x14ac:dyDescent="0.2">
      <c r="A11" s="47">
        <v>3</v>
      </c>
      <c r="B11" s="9" t="s">
        <v>263</v>
      </c>
      <c r="C11" s="6">
        <v>2005181293</v>
      </c>
      <c r="D11" s="6" t="s">
        <v>65</v>
      </c>
      <c r="E11" s="48" t="str">
        <f>VLOOKUP(C11,'DSSV-Dot1(CB)'!$C$3:$L$352,5,0)</f>
        <v>Nghiên cứu, đánh giá sự khác biệt  giữa HACCP codex phiên bản 4 (2003) và phiên bản 5 (2020). Đề xuất các bước cập nhật phiên bản HACCP mới (2020) cho Công ty TNHH XNK hạt điều rang muối Trần Duy Hưng.</v>
      </c>
      <c r="F11" s="47" t="str">
        <f>VLOOKUP(C11,'DSSV-Dot1(CB)'!$C$3:$L$352,7,0)</f>
        <v>Ngô Duy Anh Triết</v>
      </c>
      <c r="G11" s="47" t="s">
        <v>1153</v>
      </c>
      <c r="H11" s="47" t="str">
        <f>VLOOKUP(C11,'DSSV-Dot1(CB)'!$C$3:$L$352,6,0)</f>
        <v>HTCL</v>
      </c>
      <c r="I11" s="46">
        <v>2</v>
      </c>
      <c r="J11" s="45" t="s">
        <v>1618</v>
      </c>
      <c r="K11" s="46" t="s">
        <v>1619</v>
      </c>
      <c r="L11" s="44" t="s">
        <v>1559</v>
      </c>
      <c r="M11" s="50" t="s">
        <v>1477</v>
      </c>
      <c r="N11" t="s">
        <v>1477</v>
      </c>
    </row>
    <row r="12" spans="1:14" ht="40.5" customHeight="1" x14ac:dyDescent="0.2">
      <c r="A12" s="47">
        <v>4</v>
      </c>
      <c r="B12" s="9" t="s">
        <v>667</v>
      </c>
      <c r="C12" s="6">
        <v>2005181190</v>
      </c>
      <c r="D12" s="6" t="s">
        <v>26</v>
      </c>
      <c r="E12" s="48" t="str">
        <f>VLOOKUP(C12,'DSSV-Dot1(CB)'!$C$3:$L$352,5,0)</f>
        <v>Nghiên cứu, đánh giá sự khác biệt  giữa HACCP codex phiên bản 4 (2003) và phiên bản 5 (2020). Đề xuất các bước cập nhật phiên bản HACCP mới (2020) cho Công ty TNHH XNK hạt điều rang muối Trần Duy Hưng.</v>
      </c>
      <c r="F12" s="47" t="str">
        <f>VLOOKUP(C12,'DSSV-Dot1(CB)'!$C$3:$L$352,7,0)</f>
        <v>Ngô Duy Anh Triết</v>
      </c>
      <c r="G12" s="47" t="s">
        <v>1153</v>
      </c>
      <c r="H12" s="47" t="str">
        <f>VLOOKUP(C12,'DSSV-Dot1(CB)'!$C$3:$L$352,6,0)</f>
        <v>HTCL</v>
      </c>
      <c r="N12" t="s">
        <v>1477</v>
      </c>
    </row>
    <row r="13" spans="1:14" ht="51" x14ac:dyDescent="0.2">
      <c r="A13" s="47">
        <v>5</v>
      </c>
      <c r="B13" s="9" t="s">
        <v>917</v>
      </c>
      <c r="C13" s="6">
        <v>2022181066</v>
      </c>
      <c r="D13" s="6" t="s">
        <v>113</v>
      </c>
      <c r="E13" s="48" t="str">
        <f>VLOOKUP(C13,'DSSV-Dot1(CB)'!$C$3:$L$352,5,0)</f>
        <v>Tìm hiểu phòng vệ thực phẩm (food defense) và xây dựng kế hoạch phòng về thực phẩm theo yêu cầu của tiêu chuẩn FSSC 22000 phiên bản 5.1 cho Công ty THHN Thực phẩm An Vạn Thịnh (Lâm Đồng)</v>
      </c>
      <c r="F13" s="47" t="str">
        <f>VLOOKUP(C13,'DSSV-Dot1(CB)'!$C$3:$L$352,7,0)</f>
        <v>Ngô Duy Anh Triết</v>
      </c>
      <c r="G13" s="47" t="s">
        <v>1153</v>
      </c>
      <c r="H13" s="47" t="str">
        <f>VLOOKUP(C13,'DSSV-Dot1(CB)'!$C$3:$L$352,6,0)</f>
        <v>HTCL</v>
      </c>
      <c r="I13" s="46">
        <v>3</v>
      </c>
      <c r="J13" s="45" t="s">
        <v>1620</v>
      </c>
      <c r="K13" s="46" t="s">
        <v>1621</v>
      </c>
      <c r="L13" s="44" t="s">
        <v>1562</v>
      </c>
      <c r="M13" s="50" t="s">
        <v>1477</v>
      </c>
      <c r="N13" t="s">
        <v>1477</v>
      </c>
    </row>
    <row r="14" spans="1:14" ht="51" x14ac:dyDescent="0.2">
      <c r="A14" s="47">
        <v>6</v>
      </c>
      <c r="B14" s="9" t="s">
        <v>904</v>
      </c>
      <c r="C14" s="6">
        <v>2022181083</v>
      </c>
      <c r="D14" s="6" t="s">
        <v>113</v>
      </c>
      <c r="E14" s="48" t="str">
        <f>VLOOKUP(C14,'DSSV-Dot1(CB)'!$C$3:$L$352,5,0)</f>
        <v>Tìm hiểu phòng vệ thực phẩm (food defense) và xây dựng kế hoạch phòng về thực phẩm theo yêu cầu của tiêu chuẩn FSSC 22000 phiên bản 5.1 cho Công ty THHN Thực phẩm An Vạn Thịnh (Lâm Đồng)</v>
      </c>
      <c r="F14" s="47" t="str">
        <f>VLOOKUP(C14,'DSSV-Dot1(CB)'!$C$3:$L$352,7,0)</f>
        <v>Ngô Duy Anh Triết</v>
      </c>
      <c r="G14" s="47" t="s">
        <v>1153</v>
      </c>
      <c r="H14" s="47" t="str">
        <f>VLOOKUP(C14,'DSSV-Dot1(CB)'!$C$3:$L$352,6,0)</f>
        <v>HTCL</v>
      </c>
      <c r="N14" t="s">
        <v>1477</v>
      </c>
    </row>
    <row r="15" spans="1:14" ht="63.75" x14ac:dyDescent="0.2">
      <c r="A15" s="47">
        <v>7</v>
      </c>
      <c r="B15" s="9" t="s">
        <v>897</v>
      </c>
      <c r="C15" s="6">
        <v>2022180066</v>
      </c>
      <c r="D15" s="6" t="s">
        <v>43</v>
      </c>
      <c r="E15" s="48" t="str">
        <f>VLOOKUP(C15,'DSSV-Dot1(CB)'!$C$3:$L$352,5,0)</f>
        <v>Tìm hiểu về gian lận thực phẩm (food fraud) và xây dựng kế hoạch kiểm soát gian lận thực phẩm theo yêu cầu của tiêu chuẩn FSSC 22000 phiên bản 5.1 cho quy trình sản xuất bánh cookies tại công ty thực phẩm Lai Phú (Củ Chi)</v>
      </c>
      <c r="F15" s="47" t="str">
        <f>VLOOKUP(C15,'DSSV-Dot1(CB)'!$C$3:$L$352,7,0)</f>
        <v>Ngô Duy Anh Triết</v>
      </c>
      <c r="G15" s="47" t="s">
        <v>1153</v>
      </c>
      <c r="H15" s="47" t="str">
        <f>VLOOKUP(C15,'DSSV-Dot1(CB)'!$C$3:$L$352,6,0)</f>
        <v>HTCL</v>
      </c>
      <c r="N15" t="s">
        <v>1477</v>
      </c>
    </row>
    <row r="16" spans="1:14" ht="63.75" x14ac:dyDescent="0.2">
      <c r="A16" s="47">
        <v>8</v>
      </c>
      <c r="B16" s="9" t="s">
        <v>907</v>
      </c>
      <c r="C16" s="6">
        <v>2022181053</v>
      </c>
      <c r="D16" s="6" t="s">
        <v>43</v>
      </c>
      <c r="E16" s="48" t="str">
        <f>VLOOKUP(C16,'DSSV-Dot1(CB)'!$C$3:$L$352,5,0)</f>
        <v>Tìm hiểu về gian lận thực phẩm (food fraud) và xây dựng kế hoạch kiểm soát gian lận thực phẩm theo yêu cầu của tiêu chuẩn FSSC 22000 phiên bản 5.1 cho quy trình sản xuất bánh cookies tại công ty thực phẩm Lai Phú (Củ Chi)</v>
      </c>
      <c r="F16" s="47" t="str">
        <f>VLOOKUP(C16,'DSSV-Dot1(CB)'!$C$3:$L$352,7,0)</f>
        <v>Ngô Duy Anh Triết</v>
      </c>
      <c r="G16" s="47" t="s">
        <v>1153</v>
      </c>
      <c r="H16" s="47" t="str">
        <f>VLOOKUP(C16,'DSSV-Dot1(CB)'!$C$3:$L$352,6,0)</f>
        <v>HTCL</v>
      </c>
      <c r="N16" t="s">
        <v>1477</v>
      </c>
    </row>
    <row r="17" spans="1:14" ht="38.25" x14ac:dyDescent="0.2">
      <c r="A17" s="47">
        <v>9</v>
      </c>
      <c r="B17" s="9" t="s">
        <v>1042</v>
      </c>
      <c r="C17" s="6">
        <v>2022180120</v>
      </c>
      <c r="D17" s="6" t="s">
        <v>113</v>
      </c>
      <c r="E17" s="48" t="str">
        <f>VLOOKUP(C17,'DSSV-Dot1(CB)'!$C$3:$L$352,5,0)</f>
        <v>Xây dựng hệ thống quản lý an toàn thực phẩm ISO 22000:2018 cho Quy trình sản xuất cá tra fillet đông block tại Công ty CP Hùng Vương Châu Âu</v>
      </c>
      <c r="F17" s="47" t="str">
        <f>VLOOKUP(C17,'DSSV-Dot1(CB)'!$C$3:$L$352,7,0)</f>
        <v>Ngô Duy Anh Triết</v>
      </c>
      <c r="G17" s="47" t="s">
        <v>1153</v>
      </c>
      <c r="H17" s="47" t="str">
        <f>VLOOKUP(C17,'DSSV-Dot1(CB)'!$C$3:$L$352,6,0)</f>
        <v>HTCL</v>
      </c>
      <c r="N17" t="s">
        <v>1477</v>
      </c>
    </row>
    <row r="18" spans="1:14" ht="38.25" x14ac:dyDescent="0.2">
      <c r="A18" s="47">
        <v>10</v>
      </c>
      <c r="B18" s="9" t="s">
        <v>624</v>
      </c>
      <c r="C18" s="6">
        <v>2022180130</v>
      </c>
      <c r="D18" s="6" t="s">
        <v>625</v>
      </c>
      <c r="E18" s="48" t="str">
        <f>VLOOKUP(C18,'DSSV-Dot1(CB)'!$C$3:$L$352,5,0)</f>
        <v>Xây dựng hệ thống quản lý an toàn thực phẩm ISO 22000:2018 cho quy trình sản xuất nước dừa tươi đóng lon Công ty TNHH chế biến dừa Lương Quới</v>
      </c>
      <c r="F18" s="47" t="str">
        <f>VLOOKUP(C18,'DSSV-Dot1(CB)'!$C$3:$L$352,7,0)</f>
        <v>Ngô Duy Anh Triết</v>
      </c>
      <c r="G18" s="47" t="s">
        <v>1153</v>
      </c>
      <c r="H18" s="47" t="str">
        <f>VLOOKUP(C18,'DSSV-Dot1(CB)'!$C$3:$L$352,6,0)</f>
        <v>HTCL</v>
      </c>
      <c r="N18" t="s">
        <v>1477</v>
      </c>
    </row>
    <row r="19" spans="1:14" ht="51" x14ac:dyDescent="0.2">
      <c r="A19" s="47">
        <v>11</v>
      </c>
      <c r="B19" s="9" t="s">
        <v>321</v>
      </c>
      <c r="C19" s="6">
        <v>2005181271</v>
      </c>
      <c r="D19" s="6" t="s">
        <v>65</v>
      </c>
      <c r="E19" s="48" t="str">
        <f>VLOOKUP(C19,'DSSV-Dot1(CB)'!$C$3:$L$352,5,0)</f>
        <v>Xây dựng kế hoạch kiểm soát các chất gây dị ứng theo yêu cầu của FSMA cho QTSX tôm chiên muối tiêu đông lạnh của Công ty Cổ phần Thực phẩm Cát Hải (OCEAN GIFT FOODS)" nhà máy tại Long An</v>
      </c>
      <c r="F19" s="47" t="str">
        <f>VLOOKUP(C19,'DSSV-Dot1(CB)'!$C$3:$L$352,7,0)</f>
        <v>Ngô Duy Anh Triết</v>
      </c>
      <c r="G19" s="47" t="s">
        <v>1191</v>
      </c>
      <c r="H19" s="47" t="str">
        <f>VLOOKUP(C19,'DSSV-Dot1(CB)'!$C$3:$L$352,6,0)</f>
        <v>HTCL</v>
      </c>
      <c r="N19" t="s">
        <v>1477</v>
      </c>
    </row>
    <row r="20" spans="1:14" ht="51" x14ac:dyDescent="0.2">
      <c r="A20" s="47">
        <v>12</v>
      </c>
      <c r="B20" s="9" t="s">
        <v>318</v>
      </c>
      <c r="C20" s="6">
        <v>2005181298</v>
      </c>
      <c r="D20" s="6" t="s">
        <v>65</v>
      </c>
      <c r="E20" s="48" t="str">
        <f>VLOOKUP(C20,'DSSV-Dot1(CB)'!$C$3:$L$352,5,0)</f>
        <v>Xây dựng kế hoạch kiểm soát các chất gây dị ứng theo yêu cầu của FSMA cho QTSX tôm chiên muối tiêu đông lạnh của Công ty Cổ phần Thực phẩm Cát Hải (OCEAN GIFT FOODS)" nhà máy tại Long An</v>
      </c>
      <c r="F20" s="47" t="str">
        <f>VLOOKUP(C20,'DSSV-Dot1(CB)'!$C$3:$L$352,7,0)</f>
        <v>Ngô Duy Anh Triết</v>
      </c>
      <c r="G20" s="47" t="s">
        <v>1191</v>
      </c>
      <c r="H20" s="47" t="str">
        <f>VLOOKUP(C20,'DSSV-Dot1(CB)'!$C$3:$L$352,6,0)</f>
        <v>HTCL</v>
      </c>
      <c r="N20" t="s">
        <v>1477</v>
      </c>
    </row>
    <row r="21" spans="1:14" ht="15.75" x14ac:dyDescent="0.2">
      <c r="A21" s="38" t="s">
        <v>1689</v>
      </c>
      <c r="B21" s="65"/>
      <c r="C21" s="66"/>
      <c r="D21" s="66"/>
      <c r="E21" s="67"/>
      <c r="F21" s="49"/>
      <c r="G21" s="49"/>
      <c r="H21" s="49"/>
    </row>
    <row r="22" spans="1:14" ht="51" x14ac:dyDescent="0.2">
      <c r="A22" s="47">
        <v>13</v>
      </c>
      <c r="B22" s="9" t="s">
        <v>272</v>
      </c>
      <c r="C22" s="6">
        <v>2022181019</v>
      </c>
      <c r="D22" s="6" t="s">
        <v>113</v>
      </c>
      <c r="E22" s="48" t="str">
        <f>VLOOKUP(C22,'DSSV-Dot1(CB)'!$C$3:$L$352,5,0)</f>
        <v xml:space="preserve">Xây dựng hệ thống quản lý an toàn thực phẩm ISO 22000:2018 cho Quy trình sản xuất tương ớt Ông Chà Và tại Công ty CP Nosafood
</v>
      </c>
      <c r="F22" s="47" t="str">
        <f>VLOOKUP(C22,'DSSV-Dot1(CB)'!$C$3:$L$352,7,0)</f>
        <v>Ngô Duy Anh Triết</v>
      </c>
      <c r="G22" s="47" t="s">
        <v>1191</v>
      </c>
      <c r="H22" s="47" t="str">
        <f>VLOOKUP(C22,'DSSV-Dot1(CB)'!$C$3:$L$352,6,0)</f>
        <v>HTCL</v>
      </c>
      <c r="N22" t="s">
        <v>1477</v>
      </c>
    </row>
    <row r="23" spans="1:14" ht="25.5" x14ac:dyDescent="0.2">
      <c r="A23" s="47">
        <v>14</v>
      </c>
      <c r="B23" s="9" t="s">
        <v>784</v>
      </c>
      <c r="C23" s="6">
        <v>2005180134</v>
      </c>
      <c r="D23" s="6" t="s">
        <v>15</v>
      </c>
      <c r="E23" s="48" t="str">
        <f>VLOOKUP(C23,'DSSV-Dot1(CB)'!$C$3:$L$352,5,0)</f>
        <v>Xây dựng HACCP cho nhà máy sản xuất bánh bông lan (theo HACCP 2020)</v>
      </c>
      <c r="F23" s="47" t="str">
        <f>VLOOKUP(C23,'DSSV-Dot1(CB)'!$C$3:$L$352,7,0)</f>
        <v>Trần Quyết Thắng</v>
      </c>
      <c r="G23" s="47" t="s">
        <v>1191</v>
      </c>
      <c r="H23" s="47" t="str">
        <f>VLOOKUP(C23,'DSSV-Dot1(CB)'!$C$3:$L$352,6,0)</f>
        <v>HTCL</v>
      </c>
      <c r="N23" t="s">
        <v>1477</v>
      </c>
    </row>
    <row r="24" spans="1:14" ht="25.5" x14ac:dyDescent="0.2">
      <c r="A24" s="47">
        <v>15</v>
      </c>
      <c r="B24" s="9" t="s">
        <v>687</v>
      </c>
      <c r="C24" s="6">
        <v>2005181194</v>
      </c>
      <c r="D24" s="6" t="s">
        <v>47</v>
      </c>
      <c r="E24" s="48" t="str">
        <f>VLOOKUP(C24,'DSSV-Dot1(CB)'!$C$3:$L$352,5,0)</f>
        <v>Xây dựng HACCP cho nhà máy sản xuất chuối sấy dẻo (theo HACCP 2020)”</v>
      </c>
      <c r="F24" s="47" t="str">
        <f>VLOOKUP(C24,'DSSV-Dot1(CB)'!$C$3:$L$352,7,0)</f>
        <v>Trần Quyết Thắng</v>
      </c>
      <c r="G24" s="47" t="s">
        <v>1191</v>
      </c>
      <c r="H24" s="47" t="str">
        <f>VLOOKUP(C24,'DSSV-Dot1(CB)'!$C$3:$L$352,6,0)</f>
        <v>HTCL</v>
      </c>
      <c r="N24" t="s">
        <v>1477</v>
      </c>
    </row>
    <row r="25" spans="1:14" ht="25.5" x14ac:dyDescent="0.2">
      <c r="A25" s="47">
        <v>16</v>
      </c>
      <c r="B25" s="9" t="s">
        <v>690</v>
      </c>
      <c r="C25" s="6">
        <v>2005181185</v>
      </c>
      <c r="D25" s="6" t="s">
        <v>26</v>
      </c>
      <c r="E25" s="48" t="str">
        <f>VLOOKUP(C25,'DSSV-Dot1(CB)'!$C$3:$L$352,5,0)</f>
        <v>Xây dựng HACCP cho nhà máy sản xuất nước ép sơ ri ( theo HACCP 2020)</v>
      </c>
      <c r="F25" s="47" t="str">
        <f>VLOOKUP(C25,'DSSV-Dot1(CB)'!$C$3:$L$352,7,0)</f>
        <v>Trần Quyết Thắng</v>
      </c>
      <c r="G25" s="47" t="s">
        <v>1191</v>
      </c>
      <c r="H25" s="47" t="str">
        <f>VLOOKUP(C25,'DSSV-Dot1(CB)'!$C$3:$L$352,6,0)</f>
        <v>HTCL</v>
      </c>
      <c r="N25" t="s">
        <v>1477</v>
      </c>
    </row>
    <row r="26" spans="1:14" ht="25.5" x14ac:dyDescent="0.2">
      <c r="A26" s="47">
        <v>17</v>
      </c>
      <c r="B26" s="9" t="s">
        <v>766</v>
      </c>
      <c r="C26" s="6">
        <v>2005181164</v>
      </c>
      <c r="D26" s="6" t="s">
        <v>15</v>
      </c>
      <c r="E26" s="48" t="str">
        <f>VLOOKUP(C26,'DSSV-Dot1(CB)'!$C$3:$L$352,5,0)</f>
        <v>Xây dựng hệ thống HACCP cho nhà máy sản xuất xúc xích tiệt trùng  (theo HACCP 2020)</v>
      </c>
      <c r="F26" s="47" t="str">
        <f>VLOOKUP(C26,'DSSV-Dot1(CB)'!$C$3:$L$352,7,0)</f>
        <v>Trần Quyết Thắng</v>
      </c>
      <c r="G26" s="47" t="s">
        <v>1191</v>
      </c>
      <c r="H26" s="47" t="str">
        <f>VLOOKUP(C26,'DSSV-Dot1(CB)'!$C$3:$L$352,6,0)</f>
        <v>HTCL</v>
      </c>
      <c r="N26" t="s">
        <v>1477</v>
      </c>
    </row>
    <row r="27" spans="1:14" ht="25.5" x14ac:dyDescent="0.2">
      <c r="A27" s="47">
        <v>18</v>
      </c>
      <c r="B27" s="9" t="s">
        <v>790</v>
      </c>
      <c r="C27" s="6">
        <v>2005180463</v>
      </c>
      <c r="D27" s="6" t="s">
        <v>15</v>
      </c>
      <c r="E27" s="48" t="str">
        <f>VLOOKUP(C27,'DSSV-Dot1(CB)'!$C$3:$L$352,5,0)</f>
        <v>Xây dưựng HACCP cho nhà máy sản xuất thịt ba rọi xông khói (theo HACCP 2020)</v>
      </c>
      <c r="F27" s="47" t="str">
        <f>VLOOKUP(C27,'DSSV-Dot1(CB)'!$C$3:$L$352,7,0)</f>
        <v>Trần Quyết Thắng</v>
      </c>
      <c r="G27" s="47" t="s">
        <v>1191</v>
      </c>
      <c r="H27" s="47" t="str">
        <f>VLOOKUP(C27,'DSSV-Dot1(CB)'!$C$3:$L$352,6,0)</f>
        <v>HTCL</v>
      </c>
      <c r="N27" t="s">
        <v>1477</v>
      </c>
    </row>
    <row r="28" spans="1:14" x14ac:dyDescent="0.2">
      <c r="A28" s="47">
        <v>19</v>
      </c>
      <c r="B28" s="9" t="s">
        <v>442</v>
      </c>
      <c r="C28" s="6">
        <v>2005181201</v>
      </c>
      <c r="D28" s="6" t="s">
        <v>21</v>
      </c>
      <c r="E28" s="48" t="str">
        <f>VLOOKUP(C28,'DSSV-Dot1(CB)'!$C$3:$L$352,5,0)</f>
        <v>Xây dựng hệ thống HACCP cho nhà máy sản xuất bia</v>
      </c>
      <c r="F28" s="47" t="str">
        <f>VLOOKUP(C28,'DSSV-Dot1(CB)'!$C$3:$L$352,7,0)</f>
        <v>Mạc Xuân Hòa</v>
      </c>
      <c r="G28" s="47" t="s">
        <v>1292</v>
      </c>
      <c r="H28" s="47" t="str">
        <f>VLOOKUP(C28,'DSSV-Dot1(CB)'!$C$3:$L$352,6,0)</f>
        <v>HTCL</v>
      </c>
      <c r="N28" t="s">
        <v>1477</v>
      </c>
    </row>
    <row r="29" spans="1:14" x14ac:dyDescent="0.2">
      <c r="A29" s="47">
        <v>20</v>
      </c>
      <c r="B29" s="9" t="s">
        <v>636</v>
      </c>
      <c r="C29" s="6">
        <v>2005181279</v>
      </c>
      <c r="D29" s="6" t="s">
        <v>515</v>
      </c>
      <c r="E29" s="48" t="str">
        <f>VLOOKUP(C29,'DSSV-Dot1(CB)'!$C$3:$L$352,5,0)</f>
        <v>Xây dựng hệ thống HACCP cho nhà máy sản xuất bia</v>
      </c>
      <c r="F29" s="47" t="str">
        <f>VLOOKUP(C29,'DSSV-Dot1(CB)'!$C$3:$L$352,7,0)</f>
        <v>Mạc Xuân Hòa</v>
      </c>
      <c r="G29" s="47" t="s">
        <v>1292</v>
      </c>
      <c r="H29" s="47" t="str">
        <f>VLOOKUP(C29,'DSSV-Dot1(CB)'!$C$3:$L$352,6,0)</f>
        <v>HTCL</v>
      </c>
      <c r="N29" t="s">
        <v>1477</v>
      </c>
    </row>
    <row r="30" spans="1:14" x14ac:dyDescent="0.2">
      <c r="A30" s="47">
        <v>21</v>
      </c>
      <c r="B30" s="9" t="s">
        <v>620</v>
      </c>
      <c r="C30" s="6">
        <v>2005181247</v>
      </c>
      <c r="D30" s="6" t="s">
        <v>74</v>
      </c>
      <c r="E30" s="48" t="str">
        <f>VLOOKUP(C30,'DSSV-Dot1(CB)'!$C$3:$L$352,5,0)</f>
        <v>Nghiên cứu sản xuất Kẹo dẻo tắc</v>
      </c>
      <c r="F30" s="47" t="str">
        <f>VLOOKUP(C30,'DSSV-Dot1(CB)'!$C$3:$L$352,7,0)</f>
        <v>Mạc Xuân Hòa</v>
      </c>
      <c r="G30" s="47" t="s">
        <v>1292</v>
      </c>
      <c r="H30" s="47" t="str">
        <f>VLOOKUP(C30,'DSSV-Dot1(CB)'!$C$3:$L$352,6,0)</f>
        <v>PTSP</v>
      </c>
      <c r="N30" t="s">
        <v>1477</v>
      </c>
    </row>
    <row r="31" spans="1:14" x14ac:dyDescent="0.2">
      <c r="A31" s="47">
        <v>22</v>
      </c>
      <c r="B31" s="9" t="s">
        <v>617</v>
      </c>
      <c r="C31" s="6">
        <v>2005181304</v>
      </c>
      <c r="D31" s="6" t="s">
        <v>65</v>
      </c>
      <c r="E31" s="48" t="str">
        <f>VLOOKUP(C31,'DSSV-Dot1(CB)'!$C$3:$L$352,5,0)</f>
        <v>Nghiên cứu sản xuất Kẹo dẻo tắc</v>
      </c>
      <c r="F31" s="47" t="str">
        <f>VLOOKUP(C31,'DSSV-Dot1(CB)'!$C$3:$L$352,7,0)</f>
        <v>Mạc Xuân Hòa</v>
      </c>
      <c r="G31" s="47" t="s">
        <v>1292</v>
      </c>
      <c r="H31" s="47" t="str">
        <f>VLOOKUP(C31,'DSSV-Dot1(CB)'!$C$3:$L$352,6,0)</f>
        <v>PTSP</v>
      </c>
      <c r="N31" t="s">
        <v>1477</v>
      </c>
    </row>
  </sheetData>
  <mergeCells count="4">
    <mergeCell ref="A1:E1"/>
    <mergeCell ref="A2:E2"/>
    <mergeCell ref="A4:G4"/>
    <mergeCell ref="A5:G5"/>
  </mergeCells>
  <phoneticPr fontId="8"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opLeftCell="A31" workbookViewId="0">
      <selection activeCell="J44" sqref="J44"/>
    </sheetView>
  </sheetViews>
  <sheetFormatPr defaultRowHeight="12.75" x14ac:dyDescent="0.2"/>
  <cols>
    <col min="4" max="4" width="14.85546875" customWidth="1"/>
    <col min="5" max="5" width="24.42578125" bestFit="1" customWidth="1"/>
    <col min="8" max="8" width="12.5703125" customWidth="1"/>
    <col min="9" max="9" width="18.42578125" customWidth="1"/>
    <col min="10" max="10" width="13" customWidth="1"/>
    <col min="11" max="11" width="19" customWidth="1"/>
  </cols>
  <sheetData>
    <row r="1" spans="1:12" x14ac:dyDescent="0.2">
      <c r="E1" s="24" t="s">
        <v>1517</v>
      </c>
    </row>
    <row r="2" spans="1:12" ht="33" x14ac:dyDescent="0.2">
      <c r="C2" s="24" t="s">
        <v>1106</v>
      </c>
      <c r="H2" s="44">
        <v>1</v>
      </c>
      <c r="I2" s="56" t="s">
        <v>1563</v>
      </c>
      <c r="J2" s="44" t="s">
        <v>1564</v>
      </c>
      <c r="K2" s="44" t="s">
        <v>1558</v>
      </c>
      <c r="L2" s="57" t="s">
        <v>1468</v>
      </c>
    </row>
    <row r="3" spans="1:12" ht="16.5" x14ac:dyDescent="0.2">
      <c r="A3" s="24" t="s">
        <v>1484</v>
      </c>
      <c r="C3" s="24" t="s">
        <v>1485</v>
      </c>
      <c r="E3" s="24" t="s">
        <v>1388</v>
      </c>
      <c r="H3" s="44">
        <v>2</v>
      </c>
      <c r="I3" s="56" t="s">
        <v>1565</v>
      </c>
      <c r="J3" s="44" t="s">
        <v>1566</v>
      </c>
      <c r="K3" s="44" t="s">
        <v>1559</v>
      </c>
      <c r="L3" s="57" t="s">
        <v>1468</v>
      </c>
    </row>
    <row r="4" spans="1:12" ht="16.5" x14ac:dyDescent="0.2">
      <c r="C4" s="24" t="s">
        <v>1486</v>
      </c>
      <c r="E4" s="24" t="s">
        <v>1183</v>
      </c>
      <c r="H4" s="44">
        <v>3</v>
      </c>
      <c r="I4" s="56" t="s">
        <v>1567</v>
      </c>
      <c r="J4" s="44" t="s">
        <v>1529</v>
      </c>
      <c r="K4" s="44" t="s">
        <v>1562</v>
      </c>
      <c r="L4" s="57" t="s">
        <v>1468</v>
      </c>
    </row>
    <row r="5" spans="1:12" ht="33" x14ac:dyDescent="0.2">
      <c r="C5" s="24" t="s">
        <v>1487</v>
      </c>
      <c r="E5" s="24" t="s">
        <v>1322</v>
      </c>
      <c r="H5" s="44">
        <v>4</v>
      </c>
      <c r="I5" s="56" t="s">
        <v>1571</v>
      </c>
      <c r="J5" s="44" t="s">
        <v>1535</v>
      </c>
      <c r="K5" s="44" t="s">
        <v>1558</v>
      </c>
      <c r="L5" s="57" t="s">
        <v>1469</v>
      </c>
    </row>
    <row r="6" spans="1:12" ht="33" x14ac:dyDescent="0.2">
      <c r="C6" s="24"/>
      <c r="H6" s="44">
        <v>5</v>
      </c>
      <c r="I6" s="56" t="s">
        <v>1572</v>
      </c>
      <c r="J6" s="44" t="s">
        <v>1566</v>
      </c>
      <c r="K6" s="44" t="s">
        <v>1559</v>
      </c>
      <c r="L6" s="57" t="s">
        <v>1469</v>
      </c>
    </row>
    <row r="7" spans="1:12" ht="16.5" x14ac:dyDescent="0.2">
      <c r="A7" s="24" t="s">
        <v>1488</v>
      </c>
      <c r="C7" s="24" t="s">
        <v>1489</v>
      </c>
      <c r="E7" s="24" t="s">
        <v>1153</v>
      </c>
      <c r="H7" s="44">
        <v>6</v>
      </c>
      <c r="I7" s="56" t="s">
        <v>1573</v>
      </c>
      <c r="J7" s="44" t="s">
        <v>1574</v>
      </c>
      <c r="K7" s="44" t="s">
        <v>1562</v>
      </c>
      <c r="L7" s="57" t="s">
        <v>1469</v>
      </c>
    </row>
    <row r="8" spans="1:12" ht="33" x14ac:dyDescent="0.2">
      <c r="A8" s="24"/>
      <c r="C8" s="24"/>
      <c r="E8" s="24" t="s">
        <v>1191</v>
      </c>
      <c r="H8" s="44">
        <v>7</v>
      </c>
      <c r="I8" s="56" t="s">
        <v>1578</v>
      </c>
      <c r="J8" s="44" t="s">
        <v>1579</v>
      </c>
      <c r="K8" s="44" t="s">
        <v>1558</v>
      </c>
      <c r="L8" s="57" t="s">
        <v>1470</v>
      </c>
    </row>
    <row r="9" spans="1:12" ht="16.5" x14ac:dyDescent="0.2">
      <c r="A9" s="24"/>
      <c r="C9" s="24"/>
      <c r="E9" s="24" t="s">
        <v>1292</v>
      </c>
      <c r="H9" s="44">
        <v>8</v>
      </c>
      <c r="I9" s="56" t="s">
        <v>1576</v>
      </c>
      <c r="J9" s="44" t="s">
        <v>1577</v>
      </c>
      <c r="K9" s="44" t="s">
        <v>1559</v>
      </c>
      <c r="L9" s="57" t="s">
        <v>1470</v>
      </c>
    </row>
    <row r="10" spans="1:12" ht="16.5" x14ac:dyDescent="0.2">
      <c r="A10" s="24"/>
      <c r="C10" s="24"/>
      <c r="E10" s="24"/>
      <c r="H10" s="44">
        <v>9</v>
      </c>
      <c r="I10" s="56" t="s">
        <v>1580</v>
      </c>
      <c r="J10" s="44" t="s">
        <v>1581</v>
      </c>
      <c r="K10" s="44" t="s">
        <v>1562</v>
      </c>
      <c r="L10" s="57" t="s">
        <v>1470</v>
      </c>
    </row>
    <row r="11" spans="1:12" ht="33" x14ac:dyDescent="0.2">
      <c r="A11" s="24" t="s">
        <v>1490</v>
      </c>
      <c r="C11" s="24" t="s">
        <v>1491</v>
      </c>
      <c r="E11" s="24" t="s">
        <v>1316</v>
      </c>
      <c r="H11" s="44">
        <v>10</v>
      </c>
      <c r="I11" s="56" t="s">
        <v>1585</v>
      </c>
      <c r="J11" s="44" t="s">
        <v>1587</v>
      </c>
      <c r="K11" s="44" t="s">
        <v>1558</v>
      </c>
      <c r="L11" s="57" t="s">
        <v>1471</v>
      </c>
    </row>
    <row r="12" spans="1:12" ht="16.5" x14ac:dyDescent="0.2">
      <c r="A12" s="24"/>
      <c r="C12" s="24" t="s">
        <v>1519</v>
      </c>
      <c r="E12" s="24" t="s">
        <v>1149</v>
      </c>
      <c r="H12" s="44">
        <v>11</v>
      </c>
      <c r="I12" s="56" t="s">
        <v>1582</v>
      </c>
      <c r="J12" s="44" t="s">
        <v>1583</v>
      </c>
      <c r="K12" s="44" t="s">
        <v>1559</v>
      </c>
      <c r="L12" s="57" t="s">
        <v>1471</v>
      </c>
    </row>
    <row r="13" spans="1:12" ht="16.5" x14ac:dyDescent="0.2">
      <c r="A13" s="24"/>
      <c r="C13" s="24" t="s">
        <v>1520</v>
      </c>
      <c r="E13" s="24" t="s">
        <v>1539</v>
      </c>
      <c r="H13" s="44">
        <v>12</v>
      </c>
      <c r="I13" s="56" t="s">
        <v>1584</v>
      </c>
      <c r="J13" s="44" t="s">
        <v>1586</v>
      </c>
      <c r="K13" s="44" t="s">
        <v>1562</v>
      </c>
      <c r="L13" s="57" t="s">
        <v>1471</v>
      </c>
    </row>
    <row r="14" spans="1:12" ht="33" x14ac:dyDescent="0.2">
      <c r="A14" s="24"/>
      <c r="C14" s="24" t="s">
        <v>1521</v>
      </c>
      <c r="H14" s="44">
        <v>13</v>
      </c>
      <c r="I14" s="56" t="s">
        <v>1590</v>
      </c>
      <c r="J14" s="44" t="s">
        <v>1515</v>
      </c>
      <c r="K14" s="44" t="s">
        <v>1558</v>
      </c>
      <c r="L14" s="57" t="s">
        <v>1472</v>
      </c>
    </row>
    <row r="15" spans="1:12" ht="16.5" x14ac:dyDescent="0.2">
      <c r="A15" s="24"/>
      <c r="C15" s="24"/>
      <c r="H15" s="44">
        <v>14</v>
      </c>
      <c r="I15" s="56" t="s">
        <v>1593</v>
      </c>
      <c r="J15" s="44" t="s">
        <v>1520</v>
      </c>
      <c r="K15" s="44" t="s">
        <v>1559</v>
      </c>
      <c r="L15" s="57" t="s">
        <v>1472</v>
      </c>
    </row>
    <row r="16" spans="1:12" ht="16.5" x14ac:dyDescent="0.2">
      <c r="A16" s="24" t="s">
        <v>1492</v>
      </c>
      <c r="C16" s="24" t="s">
        <v>1493</v>
      </c>
      <c r="E16" s="24" t="s">
        <v>1518</v>
      </c>
      <c r="H16" s="44">
        <v>15</v>
      </c>
      <c r="I16" s="56" t="s">
        <v>1591</v>
      </c>
      <c r="J16" s="44" t="s">
        <v>1592</v>
      </c>
      <c r="K16" s="44" t="s">
        <v>1562</v>
      </c>
      <c r="L16" s="57" t="s">
        <v>1472</v>
      </c>
    </row>
    <row r="17" spans="1:12" ht="33" x14ac:dyDescent="0.2">
      <c r="A17" s="24"/>
      <c r="C17" s="24"/>
      <c r="E17" s="24" t="s">
        <v>1536</v>
      </c>
      <c r="H17" s="44">
        <v>16</v>
      </c>
      <c r="I17" s="56" t="s">
        <v>1598</v>
      </c>
      <c r="J17" s="44" t="s">
        <v>1599</v>
      </c>
      <c r="K17" s="44" t="s">
        <v>1558</v>
      </c>
      <c r="L17" s="57" t="s">
        <v>1473</v>
      </c>
    </row>
    <row r="18" spans="1:12" ht="16.5" x14ac:dyDescent="0.2">
      <c r="A18" s="24"/>
      <c r="C18" s="24"/>
      <c r="E18" s="24" t="s">
        <v>1401</v>
      </c>
      <c r="H18" s="44">
        <v>17</v>
      </c>
      <c r="I18" s="56" t="s">
        <v>1600</v>
      </c>
      <c r="J18" s="44" t="s">
        <v>1597</v>
      </c>
      <c r="K18" s="44" t="s">
        <v>1559</v>
      </c>
      <c r="L18" s="57" t="s">
        <v>1473</v>
      </c>
    </row>
    <row r="19" spans="1:12" ht="16.5" x14ac:dyDescent="0.2">
      <c r="A19" s="24"/>
      <c r="C19" s="24"/>
      <c r="E19" s="24"/>
      <c r="H19" s="44">
        <v>18</v>
      </c>
      <c r="I19" s="56" t="s">
        <v>1595</v>
      </c>
      <c r="J19" s="44" t="s">
        <v>1596</v>
      </c>
      <c r="K19" s="44" t="s">
        <v>1562</v>
      </c>
      <c r="L19" s="57" t="s">
        <v>1473</v>
      </c>
    </row>
    <row r="20" spans="1:12" ht="33" x14ac:dyDescent="0.2">
      <c r="A20" s="24" t="s">
        <v>1497</v>
      </c>
      <c r="C20" s="24" t="s">
        <v>1485</v>
      </c>
      <c r="E20" s="24" t="s">
        <v>1287</v>
      </c>
      <c r="H20" s="44">
        <v>19</v>
      </c>
      <c r="I20" s="56" t="s">
        <v>1602</v>
      </c>
      <c r="J20" s="44" t="s">
        <v>1583</v>
      </c>
      <c r="K20" s="44" t="s">
        <v>1558</v>
      </c>
      <c r="L20" s="57" t="s">
        <v>1474</v>
      </c>
    </row>
    <row r="21" spans="1:12" ht="16.5" x14ac:dyDescent="0.2">
      <c r="C21" s="24" t="s">
        <v>1494</v>
      </c>
      <c r="E21" s="24" t="s">
        <v>1312</v>
      </c>
      <c r="H21" s="44">
        <v>20</v>
      </c>
      <c r="I21" s="56" t="s">
        <v>1603</v>
      </c>
      <c r="J21" s="44" t="s">
        <v>1597</v>
      </c>
      <c r="K21" s="44" t="s">
        <v>1559</v>
      </c>
      <c r="L21" s="57" t="s">
        <v>1474</v>
      </c>
    </row>
    <row r="22" spans="1:12" ht="16.5" x14ac:dyDescent="0.2">
      <c r="C22" s="24" t="s">
        <v>1495</v>
      </c>
      <c r="E22" s="24" t="s">
        <v>1447</v>
      </c>
      <c r="H22" s="44">
        <v>21</v>
      </c>
      <c r="I22" s="56" t="s">
        <v>1604</v>
      </c>
      <c r="J22" s="44" t="s">
        <v>1486</v>
      </c>
      <c r="K22" s="44" t="s">
        <v>1562</v>
      </c>
      <c r="L22" s="57" t="s">
        <v>1474</v>
      </c>
    </row>
    <row r="23" spans="1:12" ht="33" x14ac:dyDescent="0.2">
      <c r="C23" s="24" t="s">
        <v>1496</v>
      </c>
      <c r="H23" s="44">
        <v>22</v>
      </c>
      <c r="I23" s="58" t="s">
        <v>1630</v>
      </c>
      <c r="J23" s="55" t="s">
        <v>1583</v>
      </c>
      <c r="K23" s="55" t="s">
        <v>1558</v>
      </c>
      <c r="L23" s="59" t="s">
        <v>1475</v>
      </c>
    </row>
    <row r="24" spans="1:12" ht="16.5" x14ac:dyDescent="0.2">
      <c r="C24" s="24" t="s">
        <v>1498</v>
      </c>
      <c r="H24" s="44">
        <v>23</v>
      </c>
      <c r="I24" s="58" t="s">
        <v>1642</v>
      </c>
      <c r="J24" s="55" t="s">
        <v>1637</v>
      </c>
      <c r="K24" s="55" t="s">
        <v>1559</v>
      </c>
      <c r="L24" s="59" t="s">
        <v>1475</v>
      </c>
    </row>
    <row r="25" spans="1:12" ht="16.5" x14ac:dyDescent="0.2">
      <c r="C25" s="24" t="s">
        <v>1527</v>
      </c>
      <c r="H25" s="44">
        <v>24</v>
      </c>
      <c r="I25" s="60" t="s">
        <v>1624</v>
      </c>
      <c r="J25" s="61" t="s">
        <v>1574</v>
      </c>
      <c r="K25" s="55" t="s">
        <v>1562</v>
      </c>
      <c r="L25" s="59" t="s">
        <v>1475</v>
      </c>
    </row>
    <row r="26" spans="1:12" ht="33" x14ac:dyDescent="0.2">
      <c r="C26" s="24" t="s">
        <v>1529</v>
      </c>
      <c r="H26" s="44">
        <v>25</v>
      </c>
      <c r="I26" s="56" t="s">
        <v>1612</v>
      </c>
      <c r="J26" s="44" t="s">
        <v>1485</v>
      </c>
      <c r="K26" s="44" t="s">
        <v>1558</v>
      </c>
      <c r="L26" s="57" t="s">
        <v>1476</v>
      </c>
    </row>
    <row r="27" spans="1:12" ht="16.5" x14ac:dyDescent="0.2">
      <c r="C27" s="24" t="s">
        <v>1530</v>
      </c>
      <c r="H27" s="44">
        <v>26</v>
      </c>
      <c r="I27" s="56" t="s">
        <v>1613</v>
      </c>
      <c r="J27" s="44" t="s">
        <v>1566</v>
      </c>
      <c r="K27" s="44" t="s">
        <v>1559</v>
      </c>
      <c r="L27" s="57" t="s">
        <v>1476</v>
      </c>
    </row>
    <row r="28" spans="1:12" ht="33" x14ac:dyDescent="0.2">
      <c r="A28" s="24" t="s">
        <v>1500</v>
      </c>
      <c r="C28" s="24" t="s">
        <v>1499</v>
      </c>
      <c r="E28" s="24" t="s">
        <v>1538</v>
      </c>
      <c r="H28" s="44">
        <v>27</v>
      </c>
      <c r="I28" s="56" t="s">
        <v>1608</v>
      </c>
      <c r="J28" s="44" t="s">
        <v>1614</v>
      </c>
      <c r="K28" s="44" t="s">
        <v>1562</v>
      </c>
      <c r="L28" s="57" t="s">
        <v>1476</v>
      </c>
    </row>
    <row r="29" spans="1:12" ht="33" x14ac:dyDescent="0.2">
      <c r="C29" s="24" t="s">
        <v>1496</v>
      </c>
      <c r="E29" s="24" t="s">
        <v>1245</v>
      </c>
      <c r="H29" s="44">
        <v>28</v>
      </c>
      <c r="I29" s="56" t="s">
        <v>1616</v>
      </c>
      <c r="J29" s="44" t="s">
        <v>1617</v>
      </c>
      <c r="K29" s="44" t="s">
        <v>1558</v>
      </c>
      <c r="L29" s="57" t="s">
        <v>1477</v>
      </c>
    </row>
    <row r="30" spans="1:12" ht="16.5" x14ac:dyDescent="0.2">
      <c r="C30" s="24" t="s">
        <v>1494</v>
      </c>
      <c r="E30" s="24" t="s">
        <v>1542</v>
      </c>
      <c r="H30" s="44">
        <v>29</v>
      </c>
      <c r="I30" s="56" t="s">
        <v>1618</v>
      </c>
      <c r="J30" s="44" t="s">
        <v>1619</v>
      </c>
      <c r="K30" s="44" t="s">
        <v>1559</v>
      </c>
      <c r="L30" s="57" t="s">
        <v>1477</v>
      </c>
    </row>
    <row r="31" spans="1:12" ht="16.5" x14ac:dyDescent="0.2">
      <c r="C31" s="24"/>
      <c r="H31" s="44">
        <v>30</v>
      </c>
      <c r="I31" s="56" t="s">
        <v>1620</v>
      </c>
      <c r="J31" s="44" t="s">
        <v>1621</v>
      </c>
      <c r="K31" s="44" t="s">
        <v>1562</v>
      </c>
      <c r="L31" s="57" t="s">
        <v>1477</v>
      </c>
    </row>
    <row r="32" spans="1:12" ht="33" x14ac:dyDescent="0.2">
      <c r="A32" s="24" t="s">
        <v>1501</v>
      </c>
      <c r="C32" s="24" t="s">
        <v>1502</v>
      </c>
      <c r="E32" s="24" t="s">
        <v>1215</v>
      </c>
      <c r="H32" s="44">
        <v>31</v>
      </c>
      <c r="I32" s="56" t="s">
        <v>1556</v>
      </c>
      <c r="J32" s="44" t="s">
        <v>1557</v>
      </c>
      <c r="K32" s="44" t="s">
        <v>1558</v>
      </c>
      <c r="L32" s="57" t="s">
        <v>1478</v>
      </c>
    </row>
    <row r="33" spans="1:12" ht="16.5" x14ac:dyDescent="0.2">
      <c r="C33" s="24" t="s">
        <v>1525</v>
      </c>
      <c r="E33" s="24" t="s">
        <v>1416</v>
      </c>
      <c r="H33" s="44">
        <v>32</v>
      </c>
      <c r="I33" s="56" t="s">
        <v>1623</v>
      </c>
      <c r="J33" s="44" t="s">
        <v>1621</v>
      </c>
      <c r="K33" s="44" t="s">
        <v>1559</v>
      </c>
      <c r="L33" s="57" t="s">
        <v>1478</v>
      </c>
    </row>
    <row r="34" spans="1:12" ht="33" x14ac:dyDescent="0.2">
      <c r="C34" s="24" t="s">
        <v>1503</v>
      </c>
      <c r="E34" s="24" t="s">
        <v>1242</v>
      </c>
      <c r="H34" s="44">
        <v>33</v>
      </c>
      <c r="I34" s="58" t="s">
        <v>1631</v>
      </c>
      <c r="J34" s="55" t="s">
        <v>1632</v>
      </c>
      <c r="K34" s="44" t="s">
        <v>1562</v>
      </c>
      <c r="L34" s="57" t="s">
        <v>1478</v>
      </c>
    </row>
    <row r="35" spans="1:12" ht="33" x14ac:dyDescent="0.2">
      <c r="C35" s="24" t="s">
        <v>1504</v>
      </c>
      <c r="H35" s="44">
        <v>34</v>
      </c>
      <c r="I35" s="56" t="s">
        <v>1560</v>
      </c>
      <c r="J35" s="44" t="s">
        <v>1561</v>
      </c>
      <c r="K35" s="44" t="s">
        <v>1558</v>
      </c>
      <c r="L35" s="57" t="s">
        <v>1479</v>
      </c>
    </row>
    <row r="36" spans="1:12" ht="16.5" x14ac:dyDescent="0.2">
      <c r="A36" s="24" t="s">
        <v>1505</v>
      </c>
      <c r="C36" s="24" t="s">
        <v>1506</v>
      </c>
      <c r="E36" s="24" t="s">
        <v>1261</v>
      </c>
      <c r="H36" s="44">
        <v>35</v>
      </c>
      <c r="I36" s="56" t="s">
        <v>1625</v>
      </c>
      <c r="J36" s="44" t="s">
        <v>1528</v>
      </c>
      <c r="K36" s="44" t="s">
        <v>1559</v>
      </c>
      <c r="L36" s="57" t="s">
        <v>1479</v>
      </c>
    </row>
    <row r="37" spans="1:12" ht="16.5" x14ac:dyDescent="0.2">
      <c r="C37" s="24" t="s">
        <v>1507</v>
      </c>
      <c r="E37" s="24" t="s">
        <v>1436</v>
      </c>
      <c r="H37" s="44">
        <v>36</v>
      </c>
      <c r="I37" s="56" t="s">
        <v>1626</v>
      </c>
      <c r="J37" s="44" t="s">
        <v>1627</v>
      </c>
      <c r="K37" s="44" t="s">
        <v>1562</v>
      </c>
      <c r="L37" s="57" t="s">
        <v>1479</v>
      </c>
    </row>
    <row r="38" spans="1:12" ht="33" x14ac:dyDescent="0.2">
      <c r="C38" s="24" t="s">
        <v>1508</v>
      </c>
      <c r="E38" s="24" t="s">
        <v>1534</v>
      </c>
      <c r="H38" s="44">
        <v>37</v>
      </c>
      <c r="I38" s="56" t="s">
        <v>1635</v>
      </c>
      <c r="J38" s="44" t="s">
        <v>1637</v>
      </c>
      <c r="K38" s="44" t="s">
        <v>1558</v>
      </c>
      <c r="L38" s="57" t="s">
        <v>1481</v>
      </c>
    </row>
    <row r="39" spans="1:12" ht="16.5" x14ac:dyDescent="0.2">
      <c r="C39" s="24" t="s">
        <v>1494</v>
      </c>
      <c r="H39" s="44">
        <v>38</v>
      </c>
      <c r="I39" s="56" t="s">
        <v>1638</v>
      </c>
      <c r="J39" s="44" t="s">
        <v>1639</v>
      </c>
      <c r="K39" s="44" t="s">
        <v>1559</v>
      </c>
      <c r="L39" s="57" t="s">
        <v>1481</v>
      </c>
    </row>
    <row r="40" spans="1:12" ht="33" x14ac:dyDescent="0.2">
      <c r="C40" s="24" t="s">
        <v>1512</v>
      </c>
      <c r="H40" s="44">
        <v>39</v>
      </c>
      <c r="I40" s="56" t="s">
        <v>1608</v>
      </c>
      <c r="J40" s="44" t="s">
        <v>1610</v>
      </c>
      <c r="K40" s="44" t="s">
        <v>1562</v>
      </c>
      <c r="L40" s="57" t="s">
        <v>1481</v>
      </c>
    </row>
    <row r="41" spans="1:12" ht="33" x14ac:dyDescent="0.2">
      <c r="C41" s="24"/>
      <c r="H41" s="44">
        <v>40</v>
      </c>
      <c r="I41" s="56" t="s">
        <v>1606</v>
      </c>
      <c r="J41" s="44" t="s">
        <v>1609</v>
      </c>
      <c r="K41" s="44" t="s">
        <v>1558</v>
      </c>
      <c r="L41" s="57" t="s">
        <v>1482</v>
      </c>
    </row>
    <row r="42" spans="1:12" ht="16.5" x14ac:dyDescent="0.2">
      <c r="A42" s="24" t="s">
        <v>1509</v>
      </c>
      <c r="C42" s="24" t="s">
        <v>1535</v>
      </c>
      <c r="E42" s="24" t="s">
        <v>1172</v>
      </c>
      <c r="H42" s="44">
        <v>41</v>
      </c>
      <c r="I42" s="56" t="s">
        <v>1607</v>
      </c>
      <c r="J42" s="44" t="s">
        <v>1487</v>
      </c>
      <c r="K42" s="44" t="s">
        <v>1559</v>
      </c>
      <c r="L42" s="57" t="s">
        <v>1482</v>
      </c>
    </row>
    <row r="43" spans="1:12" ht="16.5" x14ac:dyDescent="0.2">
      <c r="C43" s="24" t="s">
        <v>1511</v>
      </c>
      <c r="E43" s="24" t="s">
        <v>1460</v>
      </c>
      <c r="H43" s="44">
        <v>42</v>
      </c>
      <c r="I43" s="56" t="s">
        <v>1636</v>
      </c>
      <c r="J43" s="44" t="s">
        <v>1640</v>
      </c>
      <c r="K43" s="44" t="s">
        <v>1562</v>
      </c>
      <c r="L43" s="57" t="s">
        <v>1482</v>
      </c>
    </row>
    <row r="44" spans="1:12" x14ac:dyDescent="0.2">
      <c r="C44" s="24"/>
      <c r="E44" s="24" t="s">
        <v>1399</v>
      </c>
    </row>
    <row r="45" spans="1:12" x14ac:dyDescent="0.2">
      <c r="C45" s="24"/>
    </row>
    <row r="46" spans="1:12" x14ac:dyDescent="0.2">
      <c r="A46" s="24" t="s">
        <v>1513</v>
      </c>
      <c r="C46" s="24" t="s">
        <v>1510</v>
      </c>
      <c r="E46" s="24" t="s">
        <v>1230</v>
      </c>
    </row>
    <row r="47" spans="1:12" x14ac:dyDescent="0.2">
      <c r="C47" s="24" t="s">
        <v>1508</v>
      </c>
      <c r="E47" s="24" t="s">
        <v>1283</v>
      </c>
    </row>
    <row r="48" spans="1:12" x14ac:dyDescent="0.2">
      <c r="C48" s="24" t="s">
        <v>1531</v>
      </c>
      <c r="E48" s="24" t="s">
        <v>1159</v>
      </c>
    </row>
    <row r="49" spans="1:5" x14ac:dyDescent="0.2">
      <c r="C49" s="24" t="s">
        <v>1373</v>
      </c>
    </row>
    <row r="50" spans="1:5" x14ac:dyDescent="0.2">
      <c r="C50" s="24"/>
    </row>
    <row r="51" spans="1:5" x14ac:dyDescent="0.2">
      <c r="A51" s="24" t="s">
        <v>1514</v>
      </c>
      <c r="C51" s="24" t="s">
        <v>1515</v>
      </c>
      <c r="E51" s="24" t="s">
        <v>1516</v>
      </c>
    </row>
    <row r="52" spans="1:5" x14ac:dyDescent="0.2">
      <c r="C52" s="24" t="s">
        <v>1210</v>
      </c>
      <c r="E52" s="24" t="s">
        <v>1123</v>
      </c>
    </row>
    <row r="53" spans="1:5" x14ac:dyDescent="0.2">
      <c r="C53" s="24" t="s">
        <v>1316</v>
      </c>
      <c r="E53" s="24" t="s">
        <v>1257</v>
      </c>
    </row>
    <row r="55" spans="1:5" x14ac:dyDescent="0.2">
      <c r="A55" s="24" t="s">
        <v>1481</v>
      </c>
      <c r="C55" s="24" t="s">
        <v>1526</v>
      </c>
      <c r="E55" s="24" t="s">
        <v>1373</v>
      </c>
    </row>
    <row r="56" spans="1:5" x14ac:dyDescent="0.2">
      <c r="C56" s="24" t="s">
        <v>1499</v>
      </c>
      <c r="E56" s="24" t="s">
        <v>1366</v>
      </c>
    </row>
    <row r="57" spans="1:5" x14ac:dyDescent="0.2">
      <c r="C57" s="24" t="s">
        <v>1510</v>
      </c>
      <c r="E57" s="24" t="s">
        <v>1541</v>
      </c>
    </row>
    <row r="58" spans="1:5" x14ac:dyDescent="0.2">
      <c r="C58" s="24" t="s">
        <v>1527</v>
      </c>
    </row>
    <row r="59" spans="1:5" x14ac:dyDescent="0.2">
      <c r="C59" s="24"/>
    </row>
    <row r="60" spans="1:5" x14ac:dyDescent="0.2">
      <c r="A60" s="24" t="s">
        <v>1480</v>
      </c>
      <c r="C60" s="24" t="s">
        <v>1522</v>
      </c>
      <c r="E60" s="24" t="s">
        <v>1379</v>
      </c>
    </row>
    <row r="61" spans="1:5" x14ac:dyDescent="0.2">
      <c r="C61" s="24" t="s">
        <v>1540</v>
      </c>
      <c r="E61" s="24" t="s">
        <v>1335</v>
      </c>
    </row>
    <row r="62" spans="1:5" x14ac:dyDescent="0.2">
      <c r="C62" s="24" t="s">
        <v>1523</v>
      </c>
      <c r="E62" s="24" t="s">
        <v>1543</v>
      </c>
    </row>
    <row r="63" spans="1:5" x14ac:dyDescent="0.2">
      <c r="C63" s="24" t="s">
        <v>1524</v>
      </c>
    </row>
    <row r="64" spans="1:5" x14ac:dyDescent="0.2">
      <c r="C64" s="24" t="s">
        <v>1525</v>
      </c>
    </row>
    <row r="65" spans="1:5" x14ac:dyDescent="0.2">
      <c r="C65" s="24" t="s">
        <v>1519</v>
      </c>
    </row>
    <row r="66" spans="1:5" x14ac:dyDescent="0.2">
      <c r="C66" s="24" t="s">
        <v>1520</v>
      </c>
    </row>
    <row r="67" spans="1:5" x14ac:dyDescent="0.2">
      <c r="A67" s="24" t="s">
        <v>1482</v>
      </c>
      <c r="C67" s="24" t="s">
        <v>1528</v>
      </c>
      <c r="E67" s="24" t="s">
        <v>1537</v>
      </c>
    </row>
    <row r="68" spans="1:5" x14ac:dyDescent="0.2">
      <c r="C68" s="24" t="s">
        <v>1508</v>
      </c>
      <c r="E68" s="24" t="s">
        <v>1332</v>
      </c>
    </row>
    <row r="69" spans="1:5" x14ac:dyDescent="0.2">
      <c r="C69" s="24" t="s">
        <v>1495</v>
      </c>
      <c r="E69" s="24" t="s">
        <v>1144</v>
      </c>
    </row>
    <row r="71" spans="1:5" x14ac:dyDescent="0.2">
      <c r="A71" s="24" t="s">
        <v>1475</v>
      </c>
      <c r="C71" s="24" t="s">
        <v>1532</v>
      </c>
      <c r="E71" s="24" t="s">
        <v>1225</v>
      </c>
    </row>
    <row r="72" spans="1:5" x14ac:dyDescent="0.2">
      <c r="C72" s="24" t="s">
        <v>1533</v>
      </c>
      <c r="E72" s="24" t="s">
        <v>1132</v>
      </c>
    </row>
    <row r="73" spans="1:5" x14ac:dyDescent="0.2">
      <c r="C73" s="24"/>
      <c r="E73" s="24" t="s">
        <v>1349</v>
      </c>
    </row>
    <row r="74" spans="1:5" x14ac:dyDescent="0.2">
      <c r="C74" s="24"/>
    </row>
  </sheetData>
  <sortState ref="H2:L43">
    <sortCondition ref="H2:H43"/>
  </sortState>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24" workbookViewId="0">
      <selection activeCell="E30" sqref="E30"/>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1622</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414</v>
      </c>
      <c r="C9" s="6">
        <v>2005180255</v>
      </c>
      <c r="D9" s="6" t="s">
        <v>148</v>
      </c>
      <c r="E9" s="48" t="str">
        <f>VLOOKUP(C9,'DSSV-Dot1(CB)'!$C$3:$L$352,5,0)</f>
        <v>Nghiên cứu quy trình sản xuất bánh cookie từ bột sắn dây</v>
      </c>
      <c r="F9" s="47" t="str">
        <f>VLOOKUP(C9,'DSSV-Dot1(CB)'!$C$3:$L$352,7,0)</f>
        <v>Trần Đức Duy</v>
      </c>
      <c r="G9" s="47" t="s">
        <v>1539</v>
      </c>
      <c r="H9" s="47" t="str">
        <f>VLOOKUP(C9,'DSSV-Dot1(CB)'!$C$3:$L$352,6,0)</f>
        <v>PTSP</v>
      </c>
      <c r="I9" s="42"/>
      <c r="J9" s="42"/>
      <c r="K9" s="43"/>
      <c r="L9" s="42"/>
      <c r="N9" t="s">
        <v>1478</v>
      </c>
    </row>
    <row r="10" spans="1:14" ht="29.45" customHeight="1" x14ac:dyDescent="0.2">
      <c r="A10" s="47">
        <v>2</v>
      </c>
      <c r="B10" s="9" t="s">
        <v>521</v>
      </c>
      <c r="C10" s="6">
        <v>2005180516</v>
      </c>
      <c r="D10" s="6" t="s">
        <v>74</v>
      </c>
      <c r="E10" s="48" t="str">
        <f>VLOOKUP(C10,'DSSV-Dot1(CB)'!$C$3:$L$352,5,0)</f>
        <v>Nghiên cứu quy trình sản xuất bánh phồng tôm chay</v>
      </c>
      <c r="F10" s="47" t="str">
        <f>VLOOKUP(C10,'DSSV-Dot1(CB)'!$C$3:$L$352,7,0)</f>
        <v>Trần Đức Duy</v>
      </c>
      <c r="G10" s="47" t="s">
        <v>1316</v>
      </c>
      <c r="H10" s="47" t="str">
        <f>VLOOKUP(C10,'DSSV-Dot1(CB)'!$C$3:$L$352,6,0)</f>
        <v>PTSP</v>
      </c>
      <c r="I10" s="44">
        <v>1</v>
      </c>
      <c r="J10" s="44" t="s">
        <v>1556</v>
      </c>
      <c r="K10" s="44" t="s">
        <v>1557</v>
      </c>
      <c r="L10" s="44" t="s">
        <v>1558</v>
      </c>
      <c r="M10" s="57" t="s">
        <v>1478</v>
      </c>
      <c r="N10" t="s">
        <v>1478</v>
      </c>
    </row>
    <row r="11" spans="1:14" ht="33" x14ac:dyDescent="0.2">
      <c r="A11" s="47">
        <v>3</v>
      </c>
      <c r="B11" s="9" t="s">
        <v>650</v>
      </c>
      <c r="C11" s="6">
        <v>2005180079</v>
      </c>
      <c r="D11" s="6" t="s">
        <v>15</v>
      </c>
      <c r="E11" s="48" t="str">
        <f>VLOOKUP(C11,'DSSV-Dot1(CB)'!$C$3:$L$352,5,0)</f>
        <v>Nghiên cứu quy trình sản xuất chà bông nấm bào ngư rong biển</v>
      </c>
      <c r="F11" s="47" t="str">
        <f>VLOOKUP(C11,'DSSV-Dot1(CB)'!$C$3:$L$352,7,0)</f>
        <v>Trần Đức Duy</v>
      </c>
      <c r="G11" s="47" t="s">
        <v>1316</v>
      </c>
      <c r="H11" s="47" t="str">
        <f>VLOOKUP(C11,'DSSV-Dot1(CB)'!$C$3:$L$352,6,0)</f>
        <v>PTSP</v>
      </c>
      <c r="I11" s="44">
        <v>2</v>
      </c>
      <c r="J11" s="44" t="s">
        <v>1631</v>
      </c>
      <c r="K11" s="44" t="s">
        <v>1632</v>
      </c>
      <c r="L11" s="44" t="s">
        <v>1562</v>
      </c>
      <c r="M11" s="57" t="s">
        <v>1478</v>
      </c>
      <c r="N11" t="s">
        <v>1478</v>
      </c>
    </row>
    <row r="12" spans="1:14" ht="25.5" x14ac:dyDescent="0.2">
      <c r="A12" s="47">
        <v>4</v>
      </c>
      <c r="B12" s="9" t="s">
        <v>1037</v>
      </c>
      <c r="C12" s="6">
        <v>2005180478</v>
      </c>
      <c r="D12" s="6" t="s">
        <v>15</v>
      </c>
      <c r="E12" s="48" t="str">
        <f>VLOOKUP(C12,'DSSV-Dot1(CB)'!$C$3:$L$352,5,0)</f>
        <v>Nghiên cứu quy trình sản xuất khô nấm bào ngư cam thảo</v>
      </c>
      <c r="F12" s="47" t="str">
        <f>VLOOKUP(C12,'DSSV-Dot1(CB)'!$C$3:$L$352,7,0)</f>
        <v>Trần Đức Duy</v>
      </c>
      <c r="G12" s="47" t="s">
        <v>1316</v>
      </c>
      <c r="H12" s="47" t="str">
        <f>VLOOKUP(C12,'DSSV-Dot1(CB)'!$C$3:$L$352,6,0)</f>
        <v>PTSP</v>
      </c>
      <c r="I12" s="71">
        <v>3</v>
      </c>
      <c r="J12" s="71" t="s">
        <v>1623</v>
      </c>
      <c r="K12" s="71" t="s">
        <v>1621</v>
      </c>
      <c r="L12" s="72" t="s">
        <v>1688</v>
      </c>
      <c r="M12" s="72" t="s">
        <v>1478</v>
      </c>
      <c r="N12" t="s">
        <v>1478</v>
      </c>
    </row>
    <row r="13" spans="1:14" x14ac:dyDescent="0.2">
      <c r="A13" s="47">
        <v>5</v>
      </c>
      <c r="B13" s="9" t="s">
        <v>293</v>
      </c>
      <c r="C13" s="6">
        <v>2005180356</v>
      </c>
      <c r="D13" s="6" t="s">
        <v>15</v>
      </c>
      <c r="E13" s="48" t="str">
        <f>VLOOKUP(C13,'DSSV-Dot1(CB)'!$C$3:$L$352,5,0)</f>
        <v>Nghiên cứu quy trình sản xuất mứt bình bát</v>
      </c>
      <c r="F13" s="47" t="str">
        <f>VLOOKUP(C13,'DSSV-Dot1(CB)'!$C$3:$L$352,7,0)</f>
        <v>Trần Đức Duy</v>
      </c>
      <c r="G13" s="47" t="s">
        <v>1316</v>
      </c>
      <c r="H13" s="47" t="str">
        <f>VLOOKUP(C13,'DSSV-Dot1(CB)'!$C$3:$L$352,6,0)</f>
        <v>PTSP</v>
      </c>
      <c r="N13" t="s">
        <v>1478</v>
      </c>
    </row>
    <row r="14" spans="1:14" x14ac:dyDescent="0.2">
      <c r="A14" s="47">
        <v>6</v>
      </c>
      <c r="B14" s="9" t="s">
        <v>326</v>
      </c>
      <c r="C14" s="6">
        <v>2005180066</v>
      </c>
      <c r="D14" s="6" t="s">
        <v>327</v>
      </c>
      <c r="E14" s="48" t="str">
        <f>VLOOKUP(C14,'DSSV-Dot1(CB)'!$C$3:$L$352,5,0)</f>
        <v>Nghiên cứu quy trình sản xuất mứt sim</v>
      </c>
      <c r="F14" s="47" t="str">
        <f>VLOOKUP(C14,'DSSV-Dot1(CB)'!$C$3:$L$352,7,0)</f>
        <v>Trần Đức Duy</v>
      </c>
      <c r="G14" s="47" t="s">
        <v>1316</v>
      </c>
      <c r="H14" s="47" t="str">
        <f>VLOOKUP(C14,'DSSV-Dot1(CB)'!$C$3:$L$352,6,0)</f>
        <v>PTSP</v>
      </c>
      <c r="N14" t="s">
        <v>1478</v>
      </c>
    </row>
    <row r="15" spans="1:14" x14ac:dyDescent="0.2">
      <c r="A15" s="47">
        <v>7</v>
      </c>
      <c r="B15" s="9" t="s">
        <v>330</v>
      </c>
      <c r="C15" s="6">
        <v>2005181319</v>
      </c>
      <c r="D15" s="6" t="s">
        <v>15</v>
      </c>
      <c r="E15" s="48" t="str">
        <f>VLOOKUP(C15,'DSSV-Dot1(CB)'!$C$3:$L$352,5,0)</f>
        <v>Nghiên cứu quy trình sản xuất nước sắn dây hạt chia</v>
      </c>
      <c r="F15" s="47" t="str">
        <f>VLOOKUP(C15,'DSSV-Dot1(CB)'!$C$3:$L$352,7,0)</f>
        <v>Trần Đức Duy</v>
      </c>
      <c r="G15" s="47" t="s">
        <v>1316</v>
      </c>
      <c r="H15" s="47" t="str">
        <f>VLOOKUP(C15,'DSSV-Dot1(CB)'!$C$3:$L$352,6,0)</f>
        <v>PTSP</v>
      </c>
      <c r="N15" t="s">
        <v>1478</v>
      </c>
    </row>
    <row r="16" spans="1:14" x14ac:dyDescent="0.2">
      <c r="A16" s="47">
        <v>8</v>
      </c>
      <c r="B16" s="9" t="s">
        <v>218</v>
      </c>
      <c r="C16" s="6">
        <v>2022180048</v>
      </c>
      <c r="D16" s="6" t="s">
        <v>113</v>
      </c>
      <c r="E16" s="48" t="str">
        <f>VLOOKUP(C16,'DSSV-Dot1(CB)'!$C$3:$L$352,5,0)</f>
        <v>Nghiên cứu quy trình sản xuất nước sắn dây mủ trôm</v>
      </c>
      <c r="F16" s="47" t="str">
        <f>VLOOKUP(C16,'DSSV-Dot1(CB)'!$C$3:$L$352,7,0)</f>
        <v>Trần Đức Duy</v>
      </c>
      <c r="G16" s="47" t="s">
        <v>1316</v>
      </c>
      <c r="H16" s="47" t="str">
        <f>VLOOKUP(C16,'DSSV-Dot1(CB)'!$C$3:$L$352,6,0)</f>
        <v>PTSP</v>
      </c>
      <c r="N16" t="s">
        <v>1478</v>
      </c>
    </row>
    <row r="17" spans="1:14" ht="25.5" x14ac:dyDescent="0.2">
      <c r="A17" s="47">
        <v>9</v>
      </c>
      <c r="B17" s="9" t="s">
        <v>323</v>
      </c>
      <c r="C17" s="6">
        <v>2005181295</v>
      </c>
      <c r="D17" s="6" t="s">
        <v>15</v>
      </c>
      <c r="E17" s="48" t="str">
        <f>VLOOKUP(C17,'DSSV-Dot1(CB)'!$C$3:$L$352,5,0)</f>
        <v>Nghiên cứu quy trình sản xuất nước sắn dây nấm tuyết</v>
      </c>
      <c r="F17" s="47" t="str">
        <f>VLOOKUP(C17,'DSSV-Dot1(CB)'!$C$3:$L$352,7,0)</f>
        <v>Trần Đức Duy</v>
      </c>
      <c r="G17" s="47" t="s">
        <v>1316</v>
      </c>
      <c r="H17" s="47" t="str">
        <f>VLOOKUP(C17,'DSSV-Dot1(CB)'!$C$3:$L$352,6,0)</f>
        <v>PTSP</v>
      </c>
      <c r="N17" t="s">
        <v>1478</v>
      </c>
    </row>
    <row r="18" spans="1:14" x14ac:dyDescent="0.2">
      <c r="A18" s="47">
        <v>10</v>
      </c>
      <c r="B18" s="9" t="s">
        <v>426</v>
      </c>
      <c r="C18" s="6">
        <v>2005180567</v>
      </c>
      <c r="D18" s="6" t="s">
        <v>74</v>
      </c>
      <c r="E18" s="48" t="str">
        <f>VLOOKUP(C18,'DSSV-Dot1(CB)'!$C$3:$L$352,5,0)</f>
        <v>Nghiên cứu quy trình sản xuất paté đậu nành</v>
      </c>
      <c r="F18" s="47" t="str">
        <f>VLOOKUP(C18,'DSSV-Dot1(CB)'!$C$3:$L$352,7,0)</f>
        <v>Trần Đức Duy</v>
      </c>
      <c r="G18" s="47" t="s">
        <v>1316</v>
      </c>
      <c r="H18" s="47" t="str">
        <f>VLOOKUP(C18,'DSSV-Dot1(CB)'!$C$3:$L$352,6,0)</f>
        <v>PTSP</v>
      </c>
      <c r="N18" t="s">
        <v>1478</v>
      </c>
    </row>
    <row r="19" spans="1:14" x14ac:dyDescent="0.2">
      <c r="A19" s="47">
        <v>11</v>
      </c>
      <c r="B19" s="9" t="s">
        <v>1050</v>
      </c>
      <c r="C19" s="6">
        <v>2005180450</v>
      </c>
      <c r="D19" s="6" t="s">
        <v>15</v>
      </c>
      <c r="E19" s="48" t="str">
        <f>VLOOKUP(C19,'DSSV-Dot1(CB)'!$C$3:$L$352,5,0)</f>
        <v xml:space="preserve">Nghiên cứu quy trình sản xuất rượu sim </v>
      </c>
      <c r="F19" s="47" t="str">
        <f>VLOOKUP(C19,'DSSV-Dot1(CB)'!$C$3:$L$352,7,0)</f>
        <v>Trần Đức Duy</v>
      </c>
      <c r="G19" s="47" t="s">
        <v>1335</v>
      </c>
      <c r="H19" s="47" t="str">
        <f>VLOOKUP(C19,'DSSV-Dot1(CB)'!$C$3:$L$352,6,0)</f>
        <v>PTSP</v>
      </c>
      <c r="N19" t="s">
        <v>1478</v>
      </c>
    </row>
    <row r="20" spans="1:14" x14ac:dyDescent="0.2">
      <c r="A20" s="47">
        <v>12</v>
      </c>
      <c r="B20" s="9" t="s">
        <v>371</v>
      </c>
      <c r="C20" s="6">
        <v>2005180455</v>
      </c>
      <c r="D20" s="6" t="s">
        <v>74</v>
      </c>
      <c r="E20" s="48" t="str">
        <f>VLOOKUP(C20,'DSSV-Dot1(CB)'!$C$3:$L$352,5,0)</f>
        <v>Nghiên cứu quy trình sản xuất thịt heo sốt BBQ chay</v>
      </c>
      <c r="F20" s="47" t="str">
        <f>VLOOKUP(C20,'DSSV-Dot1(CB)'!$C$3:$L$352,7,0)</f>
        <v>Trần Đức Duy</v>
      </c>
      <c r="G20" s="47" t="s">
        <v>1335</v>
      </c>
      <c r="H20" s="47" t="str">
        <f>VLOOKUP(C20,'DSSV-Dot1(CB)'!$C$3:$L$352,6,0)</f>
        <v>PTSP</v>
      </c>
      <c r="N20" t="s">
        <v>1478</v>
      </c>
    </row>
    <row r="21" spans="1:14" ht="15.75" x14ac:dyDescent="0.2">
      <c r="A21" s="38" t="s">
        <v>1689</v>
      </c>
      <c r="B21" s="65"/>
      <c r="C21" s="66"/>
      <c r="D21" s="66"/>
      <c r="E21" s="67"/>
      <c r="F21" s="49"/>
      <c r="G21" s="49"/>
      <c r="H21" s="49"/>
    </row>
    <row r="22" spans="1:14" ht="25.5" x14ac:dyDescent="0.2">
      <c r="A22" s="47">
        <v>13</v>
      </c>
      <c r="B22" s="9" t="s">
        <v>562</v>
      </c>
      <c r="C22" s="6">
        <v>2005180340</v>
      </c>
      <c r="D22" s="6" t="s">
        <v>148</v>
      </c>
      <c r="E22" s="48" t="str">
        <f>VLOOKUP(C22,'DSSV-Dot1(CB)'!$C$3:$L$352,5,0)</f>
        <v>Nghiên cứu quy trình sản xuất trà Kompucha hương đào</v>
      </c>
      <c r="F22" s="47" t="str">
        <f>VLOOKUP(C22,'DSSV-Dot1(CB)'!$C$3:$L$352,7,0)</f>
        <v>Trần Đức Duy</v>
      </c>
      <c r="G22" s="47" t="s">
        <v>1335</v>
      </c>
      <c r="H22" s="47" t="str">
        <f>VLOOKUP(C22,'DSSV-Dot1(CB)'!$C$3:$L$352,6,0)</f>
        <v>PTSP</v>
      </c>
      <c r="N22" t="s">
        <v>1478</v>
      </c>
    </row>
    <row r="23" spans="1:14" ht="25.5" x14ac:dyDescent="0.2">
      <c r="A23" s="47">
        <v>14</v>
      </c>
      <c r="B23" s="9" t="s">
        <v>237</v>
      </c>
      <c r="C23" s="6">
        <v>2005180504</v>
      </c>
      <c r="D23" s="6" t="s">
        <v>55</v>
      </c>
      <c r="E23" s="48" t="str">
        <f>VLOOKUP(C23,'DSSV-Dot1(CB)'!$C$3:$L$352,5,0)</f>
        <v>Nghiên cứu quy trình sản xuất trà Kompucha hương dâu</v>
      </c>
      <c r="F23" s="47" t="str">
        <f>VLOOKUP(C23,'DSSV-Dot1(CB)'!$C$3:$L$352,7,0)</f>
        <v>Trần Đức Duy</v>
      </c>
      <c r="G23" s="47" t="s">
        <v>1335</v>
      </c>
      <c r="H23" s="47" t="str">
        <f>VLOOKUP(C23,'DSSV-Dot1(CB)'!$C$3:$L$352,6,0)</f>
        <v>PTSP</v>
      </c>
      <c r="N23" t="s">
        <v>1478</v>
      </c>
    </row>
    <row r="24" spans="1:14" ht="25.5" x14ac:dyDescent="0.2">
      <c r="A24" s="47">
        <v>15</v>
      </c>
      <c r="B24" s="9" t="s">
        <v>984</v>
      </c>
      <c r="C24" s="6">
        <v>2005181149</v>
      </c>
      <c r="D24" s="6" t="s">
        <v>47</v>
      </c>
      <c r="E24" s="48" t="str">
        <f>VLOOKUP(C24,'DSSV-Dot1(CB)'!$C$3:$L$352,5,0)</f>
        <v>Nghiên cứu qui trình sản xuất chân giò hầm củ tam thất đóng hộp</v>
      </c>
      <c r="F24" s="47" t="str">
        <f>VLOOKUP(C24,'DSSV-Dot1(CB)'!$C$3:$L$352,7,0)</f>
        <v>Trần Quyết Thắng</v>
      </c>
      <c r="G24" s="47" t="s">
        <v>1539</v>
      </c>
      <c r="H24" s="47" t="str">
        <f>VLOOKUP(C24,'DSSV-Dot1(CB)'!$C$3:$L$352,6,0)</f>
        <v>PTSP</v>
      </c>
      <c r="N24" t="s">
        <v>1478</v>
      </c>
    </row>
    <row r="25" spans="1:14" ht="25.5" x14ac:dyDescent="0.2">
      <c r="A25" s="47">
        <v>16</v>
      </c>
      <c r="B25" s="9" t="s">
        <v>987</v>
      </c>
      <c r="C25" s="6">
        <v>2005180410</v>
      </c>
      <c r="D25" s="6" t="s">
        <v>47</v>
      </c>
      <c r="E25" s="48" t="str">
        <f>VLOOKUP(C25,'DSSV-Dot1(CB)'!$C$3:$L$352,5,0)</f>
        <v>Nghiên cứu qui trình sản xuất gà ác hầm củ tam thất đóng hộp</v>
      </c>
      <c r="F25" s="47" t="str">
        <f>VLOOKUP(C25,'DSSV-Dot1(CB)'!$C$3:$L$352,7,0)</f>
        <v>Trần Quyết Thắng</v>
      </c>
      <c r="G25" s="47" t="s">
        <v>1539</v>
      </c>
      <c r="H25" s="47" t="str">
        <f>VLOOKUP(C25,'DSSV-Dot1(CB)'!$C$3:$L$352,6,0)</f>
        <v>PTSP</v>
      </c>
      <c r="N25" t="s">
        <v>1478</v>
      </c>
    </row>
    <row r="26" spans="1:14" ht="38.25" x14ac:dyDescent="0.2">
      <c r="A26" s="47">
        <v>17</v>
      </c>
      <c r="B26" s="9" t="s">
        <v>155</v>
      </c>
      <c r="C26" s="6">
        <v>2005181315</v>
      </c>
      <c r="D26" s="6" t="s">
        <v>148</v>
      </c>
      <c r="E26" s="48" t="str">
        <f>VLOOKUP(C26,'DSSV-Dot1(CB)'!$C$3:$L$352,5,0)</f>
        <v xml:space="preserve">Nghiên cứu quy trình công nghệ sản xuất nấm mối đen ngâm muối đóng lon_Nghiên cứu quy trình sản xuất </v>
      </c>
      <c r="F26" s="47" t="str">
        <f>VLOOKUP(C26,'DSSV-Dot1(CB)'!$C$3:$L$352,7,0)</f>
        <v>Trần Thị Cúc Phương</v>
      </c>
      <c r="G26" s="47" t="s">
        <v>1335</v>
      </c>
      <c r="H26" s="47" t="str">
        <f>VLOOKUP(C26,'DSSV-Dot1(CB)'!$C$3:$L$352,6,0)</f>
        <v>PTSP</v>
      </c>
      <c r="N26" t="s">
        <v>1478</v>
      </c>
    </row>
    <row r="27" spans="1:14" ht="51" x14ac:dyDescent="0.2">
      <c r="A27" s="47">
        <v>18</v>
      </c>
      <c r="B27" s="9" t="s">
        <v>147</v>
      </c>
      <c r="C27" s="6">
        <v>2005181339</v>
      </c>
      <c r="D27" s="6" t="s">
        <v>148</v>
      </c>
      <c r="E27" s="48" t="str">
        <f>VLOOKUP(C27,'DSSV-Dot1(CB)'!$C$3:$L$352,5,0)</f>
        <v>Nghiên cứu quy trình công nghệ sản xuất nấm mối đen ngâm muối đóng lon_Tính cân bằng vật chất và đề xuất thiết bị sản xuất phù hợp với năng suất của nhà máy</v>
      </c>
      <c r="F27" s="47" t="str">
        <f>VLOOKUP(C27,'DSSV-Dot1(CB)'!$C$3:$L$352,7,0)</f>
        <v>Trần Thị Cúc Phương</v>
      </c>
      <c r="G27" s="47" t="s">
        <v>1335</v>
      </c>
      <c r="H27" s="47" t="str">
        <f>VLOOKUP(C27,'DSSV-Dot1(CB)'!$C$3:$L$352,6,0)</f>
        <v>PTSP</v>
      </c>
      <c r="N27" t="s">
        <v>1478</v>
      </c>
    </row>
    <row r="28" spans="1:14" ht="25.5" x14ac:dyDescent="0.2">
      <c r="A28" s="47">
        <v>19</v>
      </c>
      <c r="B28" s="9" t="s">
        <v>176</v>
      </c>
      <c r="C28" s="6">
        <v>2005180127</v>
      </c>
      <c r="D28" s="6" t="s">
        <v>55</v>
      </c>
      <c r="E28" s="48" t="str">
        <f>VLOOKUP(C28,'DSSV-Dot1(CB)'!$C$3:$L$352,5,0)</f>
        <v xml:space="preserve">Nghiên cứu quy trình công nghệ sản xuất nấm rơm kho tiêu đóng lon_ Nghiên cứu quy trình sản xuất </v>
      </c>
      <c r="F28" s="47" t="str">
        <f>VLOOKUP(C28,'DSSV-Dot1(CB)'!$C$3:$L$352,7,0)</f>
        <v>Trần Thị Cúc Phương</v>
      </c>
      <c r="G28" s="47" t="s">
        <v>1335</v>
      </c>
      <c r="H28" s="47" t="str">
        <f>VLOOKUP(C28,'DSSV-Dot1(CB)'!$C$3:$L$352,6,0)</f>
        <v>PTSP</v>
      </c>
      <c r="N28" t="s">
        <v>1478</v>
      </c>
    </row>
    <row r="29" spans="1:14" ht="38.25" x14ac:dyDescent="0.2">
      <c r="A29" s="47">
        <v>20</v>
      </c>
      <c r="B29" s="9" t="s">
        <v>603</v>
      </c>
      <c r="C29" s="6">
        <v>2005180067</v>
      </c>
      <c r="D29" s="6" t="s">
        <v>55</v>
      </c>
      <c r="E29" s="48" t="str">
        <f>VLOOKUP(C29,'DSSV-Dot1(CB)'!$C$3:$L$352,5,0)</f>
        <v>Nghiên cứu quy trình công nghệ sản xuất nấm rơm kho tiêu đóng lon_Tính cân bằng vật chất và đề xuất thiết bị sản xuất phù hợp với năng suất của nhà máy</v>
      </c>
      <c r="F29" s="47" t="str">
        <f>VLOOKUP(C29,'DSSV-Dot1(CB)'!$C$3:$L$352,7,0)</f>
        <v>Trần Thị Cúc Phương</v>
      </c>
      <c r="G29" s="47" t="s">
        <v>1335</v>
      </c>
      <c r="H29" s="47" t="str">
        <f>VLOOKUP(C29,'DSSV-Dot1(CB)'!$C$3:$L$352,6,0)</f>
        <v>PTSP</v>
      </c>
      <c r="N29" t="s">
        <v>1478</v>
      </c>
    </row>
    <row r="30" spans="1:14" ht="25.5" x14ac:dyDescent="0.2">
      <c r="A30" s="47">
        <v>21</v>
      </c>
      <c r="B30" s="9" t="s">
        <v>591</v>
      </c>
      <c r="C30" s="6">
        <v>2005181092</v>
      </c>
      <c r="D30" s="6" t="s">
        <v>21</v>
      </c>
      <c r="E30" s="48" t="str">
        <f>VLOOKUP(C30,'DSSV-Dot1(CB)'!$C$3:$L$352,5,0)</f>
        <v>Nghiên cứu quy trình chiết tách thu nhận chất xơ ăn được từ vỏ quả cam sành</v>
      </c>
      <c r="F30" s="47" t="str">
        <f>VLOOKUP(C30,'DSSV-Dot1(CB)'!$C$3:$L$352,7,0)</f>
        <v>Nguyễn Cẩm Hường</v>
      </c>
      <c r="G30" s="47" t="s">
        <v>1539</v>
      </c>
      <c r="H30" s="47" t="str">
        <f>VLOOKUP(C30,'DSSV-Dot1(CB)'!$C$3:$L$352,6,0)</f>
        <v>NC</v>
      </c>
      <c r="N30" t="s">
        <v>1478</v>
      </c>
    </row>
    <row r="31" spans="1:14" ht="25.5" x14ac:dyDescent="0.2">
      <c r="A31" s="47">
        <v>22</v>
      </c>
      <c r="B31" s="9" t="s">
        <v>1023</v>
      </c>
      <c r="C31" s="6">
        <v>2005181098</v>
      </c>
      <c r="D31" s="6" t="s">
        <v>21</v>
      </c>
      <c r="E31" s="48" t="str">
        <f>VLOOKUP(C31,'DSSV-Dot1(CB)'!$C$3:$L$352,5,0)</f>
        <v>Nghiên cứu quy trình chiết tách thu nhận chất xơ ăn được từ vỏ quả cam sành</v>
      </c>
      <c r="F31" s="47" t="str">
        <f>VLOOKUP(C31,'DSSV-Dot1(CB)'!$C$3:$L$352,7,0)</f>
        <v>Nguyễn Cẩm Hường</v>
      </c>
      <c r="G31" s="47" t="s">
        <v>1539</v>
      </c>
      <c r="H31" s="47" t="str">
        <f>VLOOKUP(C31,'DSSV-Dot1(CB)'!$C$3:$L$352,6,0)</f>
        <v>NC</v>
      </c>
      <c r="N31" t="s">
        <v>1478</v>
      </c>
    </row>
  </sheetData>
  <mergeCells count="4">
    <mergeCell ref="A1:E1"/>
    <mergeCell ref="A2:E2"/>
    <mergeCell ref="A4:G4"/>
    <mergeCell ref="A5:G5"/>
  </mergeCells>
  <phoneticPr fontId="8"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27" workbookViewId="0">
      <selection activeCell="A33" sqref="A33:N33"/>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1628</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51" x14ac:dyDescent="0.2">
      <c r="A9" s="47">
        <v>1</v>
      </c>
      <c r="B9" s="78" t="s">
        <v>531</v>
      </c>
      <c r="C9" s="79">
        <v>2022170112</v>
      </c>
      <c r="D9" s="79" t="s">
        <v>532</v>
      </c>
      <c r="E9" s="80" t="str">
        <f>VLOOKUP(C9,'DSSV-Dot1(CB)'!$C$3:$L$352,5,0)</f>
        <v>Đánh giá thị hiếu các sản phẩm nước mắm trên thị trường trong nước và phân tích mối tương quan giữa 6 động cơ lựa chọn và ý định mua sản phẩm nước mắm.</v>
      </c>
      <c r="F9" s="81" t="str">
        <f>VLOOKUP(C9,'DSSV-Dot1(CB)'!$C$3:$L$352,7,0)</f>
        <v>Lê Minh Tâm</v>
      </c>
      <c r="G9" s="81" t="s">
        <v>1518</v>
      </c>
      <c r="H9" s="81" t="str">
        <f>VLOOKUP(C9,'DSSV-Dot1(CB)'!$C$3:$L$352,6,0)</f>
        <v>NCNTD</v>
      </c>
      <c r="I9" s="42"/>
      <c r="J9" s="42"/>
      <c r="K9" s="43"/>
      <c r="L9" s="42"/>
      <c r="N9" s="3" t="s">
        <v>1479</v>
      </c>
    </row>
    <row r="10" spans="1:14" ht="39" customHeight="1" x14ac:dyDescent="0.2">
      <c r="A10" s="47">
        <v>2</v>
      </c>
      <c r="B10" s="78" t="s">
        <v>597</v>
      </c>
      <c r="C10" s="79">
        <v>2005181361</v>
      </c>
      <c r="D10" s="79" t="s">
        <v>55</v>
      </c>
      <c r="E10" s="80" t="str">
        <f>VLOOKUP(C10,'DSSV-Dot1(CB)'!$C$3:$L$352,5,0)</f>
        <v>Đề xuất bảng khảo sát người tiêu dùng nhằm xác định ý tưởng sản phẩm thuộc nhóm bánh qui và đề xuất công thức cho sản phẩm mẫu.</v>
      </c>
      <c r="F10" s="81" t="str">
        <f>VLOOKUP(C10,'DSSV-Dot1(CB)'!$C$3:$L$352,7,0)</f>
        <v>Lê Minh Tâm</v>
      </c>
      <c r="G10" s="81" t="s">
        <v>1518</v>
      </c>
      <c r="H10" s="81" t="str">
        <f>VLOOKUP(C10,'DSSV-Dot1(CB)'!$C$3:$L$352,6,0)</f>
        <v>NCNTD</v>
      </c>
      <c r="I10" s="46">
        <v>1</v>
      </c>
      <c r="J10" s="45" t="s">
        <v>1560</v>
      </c>
      <c r="K10" s="46" t="s">
        <v>1561</v>
      </c>
      <c r="L10" s="44" t="s">
        <v>1558</v>
      </c>
      <c r="M10" s="50" t="s">
        <v>1479</v>
      </c>
      <c r="N10" s="3" t="s">
        <v>1479</v>
      </c>
    </row>
    <row r="11" spans="1:14" ht="40.5" customHeight="1" x14ac:dyDescent="0.2">
      <c r="A11" s="47">
        <v>3</v>
      </c>
      <c r="B11" s="78" t="s">
        <v>605</v>
      </c>
      <c r="C11" s="79">
        <v>2005181383</v>
      </c>
      <c r="D11" s="79" t="s">
        <v>586</v>
      </c>
      <c r="E11" s="80" t="str">
        <f>VLOOKUP(C11,'DSSV-Dot1(CB)'!$C$3:$L$352,5,0)</f>
        <v>Đề xuất bảng khảo sát người tiêu dùng nhằm xác định ý tưởng sản phẩm thuộc nhóm bánh qui và đề xuất công thức cho sản phẩm mẫu.</v>
      </c>
      <c r="F11" s="81" t="str">
        <f>VLOOKUP(C11,'DSSV-Dot1(CB)'!$C$3:$L$352,7,0)</f>
        <v>Lê Minh Tâm</v>
      </c>
      <c r="G11" s="81" t="s">
        <v>1518</v>
      </c>
      <c r="H11" s="81" t="str">
        <f>VLOOKUP(C11,'DSSV-Dot1(CB)'!$C$3:$L$352,6,0)</f>
        <v>NCNTD</v>
      </c>
      <c r="I11" s="46">
        <v>2</v>
      </c>
      <c r="J11" s="45" t="s">
        <v>1625</v>
      </c>
      <c r="K11" s="46" t="s">
        <v>1528</v>
      </c>
      <c r="L11" s="44" t="s">
        <v>1559</v>
      </c>
      <c r="M11" s="50" t="s">
        <v>1479</v>
      </c>
      <c r="N11" s="3" t="s">
        <v>1479</v>
      </c>
    </row>
    <row r="12" spans="1:14" ht="25.5" x14ac:dyDescent="0.2">
      <c r="A12" s="47">
        <v>4</v>
      </c>
      <c r="B12" s="78" t="s">
        <v>336</v>
      </c>
      <c r="C12" s="79">
        <v>2005180529</v>
      </c>
      <c r="D12" s="79" t="s">
        <v>55</v>
      </c>
      <c r="E12" s="80" t="str">
        <f>VLOOKUP(C12,'DSSV-Dot1(CB)'!$C$3:$L$352,5,0)</f>
        <v>Nghiên cứu những yếu tố ảnh hưởng đến quyết định mua hàng của người tiêu dùng trong mùa dịch COVID</v>
      </c>
      <c r="F12" s="81" t="str">
        <f>VLOOKUP(C12,'DSSV-Dot1(CB)'!$C$3:$L$352,7,0)</f>
        <v>Lê Minh Tâm</v>
      </c>
      <c r="G12" s="81" t="s">
        <v>1518</v>
      </c>
      <c r="H12" s="81" t="str">
        <f>VLOOKUP(C12,'DSSV-Dot1(CB)'!$C$3:$L$352,6,0)</f>
        <v>NCNTD</v>
      </c>
      <c r="I12" s="46">
        <v>3</v>
      </c>
      <c r="J12" s="45" t="s">
        <v>1626</v>
      </c>
      <c r="K12" s="46" t="s">
        <v>1627</v>
      </c>
      <c r="L12" s="44" t="s">
        <v>1562</v>
      </c>
      <c r="M12" s="50" t="s">
        <v>1479</v>
      </c>
      <c r="N12" s="3" t="s">
        <v>1479</v>
      </c>
    </row>
    <row r="13" spans="1:14" ht="25.5" x14ac:dyDescent="0.2">
      <c r="A13" s="47">
        <v>5</v>
      </c>
      <c r="B13" s="78" t="s">
        <v>537</v>
      </c>
      <c r="C13" s="79">
        <v>2005181309</v>
      </c>
      <c r="D13" s="79" t="s">
        <v>65</v>
      </c>
      <c r="E13" s="80" t="str">
        <f>VLOOKUP(C13,'DSSV-Dot1(CB)'!$C$3:$L$352,5,0)</f>
        <v>Nghiên cứu những yếu tố ảnh hưởng đến quyết định mua hàng của người tiêu dùng trong mùa dịch COVID</v>
      </c>
      <c r="F13" s="81" t="str">
        <f>VLOOKUP(C13,'DSSV-Dot1(CB)'!$C$3:$L$352,7,0)</f>
        <v>Lê Minh Tâm</v>
      </c>
      <c r="G13" s="81" t="s">
        <v>1518</v>
      </c>
      <c r="H13" s="81" t="str">
        <f>VLOOKUP(C13,'DSSV-Dot1(CB)'!$C$3:$L$352,6,0)</f>
        <v>NCNTD</v>
      </c>
      <c r="N13" s="3" t="s">
        <v>1479</v>
      </c>
    </row>
    <row r="14" spans="1:14" ht="25.5" x14ac:dyDescent="0.2">
      <c r="A14" s="47">
        <v>6</v>
      </c>
      <c r="B14" s="78" t="s">
        <v>333</v>
      </c>
      <c r="C14" s="79">
        <v>2005181338</v>
      </c>
      <c r="D14" s="79" t="s">
        <v>10</v>
      </c>
      <c r="E14" s="80" t="str">
        <f>VLOOKUP(C14,'DSSV-Dot1(CB)'!$C$3:$L$352,5,0)</f>
        <v>Nghiên cứu những yếu tố ảnh hưởng đến quyết định mua hàng của người tiêu dùng trong mùa dịch COVID</v>
      </c>
      <c r="F14" s="81" t="str">
        <f>VLOOKUP(C14,'DSSV-Dot1(CB)'!$C$3:$L$352,7,0)</f>
        <v>Lê Minh Tâm</v>
      </c>
      <c r="G14" s="81" t="s">
        <v>1518</v>
      </c>
      <c r="H14" s="81" t="str">
        <f>VLOOKUP(C14,'DSSV-Dot1(CB)'!$C$3:$L$352,6,0)</f>
        <v>NCNTD</v>
      </c>
      <c r="N14" s="3" t="s">
        <v>1479</v>
      </c>
    </row>
    <row r="15" spans="1:14" ht="38.25" x14ac:dyDescent="0.2">
      <c r="A15" s="47">
        <v>7</v>
      </c>
      <c r="B15" s="78" t="s">
        <v>524</v>
      </c>
      <c r="C15" s="79">
        <v>2005180236</v>
      </c>
      <c r="D15" s="79" t="s">
        <v>55</v>
      </c>
      <c r="E15" s="80" t="str">
        <f>VLOOKUP(C15,'DSSV-Dot1(CB)'!$C$3:$L$352,5,0)</f>
        <v>Ứng dụng phương pháp ideal profile trong phát triển sản phẩm café sữa đóng lon dành cho người tiêu dùng nữ trẻ tuổi (18-25 tuổi).</v>
      </c>
      <c r="F15" s="81" t="str">
        <f>VLOOKUP(C15,'DSSV-Dot1(CB)'!$C$3:$L$352,7,0)</f>
        <v>Lê Minh Tâm</v>
      </c>
      <c r="G15" s="81" t="s">
        <v>1518</v>
      </c>
      <c r="H15" s="81" t="str">
        <f>VLOOKUP(C15,'DSSV-Dot1(CB)'!$C$3:$L$352,6,0)</f>
        <v>NCNTD</v>
      </c>
      <c r="N15" s="3" t="s">
        <v>1479</v>
      </c>
    </row>
    <row r="16" spans="1:14" ht="38.25" x14ac:dyDescent="0.2">
      <c r="A16" s="47">
        <v>8</v>
      </c>
      <c r="B16" s="78" t="s">
        <v>527</v>
      </c>
      <c r="C16" s="79">
        <v>2005180546</v>
      </c>
      <c r="D16" s="79" t="s">
        <v>55</v>
      </c>
      <c r="E16" s="80" t="str">
        <f>VLOOKUP(C16,'DSSV-Dot1(CB)'!$C$3:$L$352,5,0)</f>
        <v>Ứng dụng phương pháp ideal profile trong phát triển sản phẩm café sữa đóng lon dành cho người tiêu dùng nữ trẻ tuổi (18-25 tuổi).</v>
      </c>
      <c r="F16" s="81" t="str">
        <f>VLOOKUP(C16,'DSSV-Dot1(CB)'!$C$3:$L$352,7,0)</f>
        <v>Lê Minh Tâm</v>
      </c>
      <c r="G16" s="81" t="s">
        <v>1518</v>
      </c>
      <c r="H16" s="81" t="str">
        <f>VLOOKUP(C16,'DSSV-Dot1(CB)'!$C$3:$L$352,6,0)</f>
        <v>NCNTD</v>
      </c>
      <c r="N16" s="3" t="s">
        <v>1479</v>
      </c>
    </row>
    <row r="17" spans="1:14" ht="38.25" x14ac:dyDescent="0.2">
      <c r="A17" s="47">
        <v>9</v>
      </c>
      <c r="B17" s="78" t="s">
        <v>1009</v>
      </c>
      <c r="C17" s="79">
        <v>2005181077</v>
      </c>
      <c r="D17" s="79" t="s">
        <v>26</v>
      </c>
      <c r="E17" s="80" t="str">
        <f>VLOOKUP(C17,'DSSV-Dot1(CB)'!$C$3:$L$352,5,0)</f>
        <v>Nghiên cứu quy trình sản xuất cao dược liệu từ lá Sacha Inchi với hàm lượng polyphenol phù hợp cho phát triển các loại sản phẩm nước giải khát</v>
      </c>
      <c r="F17" s="81" t="str">
        <f>VLOOKUP(C17,'DSSV-Dot1(CB)'!$C$3:$L$352,7,0)</f>
        <v>Phan Thế Duy</v>
      </c>
      <c r="G17" s="81" t="s">
        <v>1536</v>
      </c>
      <c r="H17" s="81" t="str">
        <f>VLOOKUP(C17,'DSSV-Dot1(CB)'!$C$3:$L$352,6,0)</f>
        <v>NC</v>
      </c>
      <c r="N17" s="3" t="s">
        <v>1479</v>
      </c>
    </row>
    <row r="18" spans="1:14" ht="38.25" x14ac:dyDescent="0.2">
      <c r="A18" s="47">
        <v>10</v>
      </c>
      <c r="B18" s="78" t="s">
        <v>1012</v>
      </c>
      <c r="C18" s="79">
        <v>2005180451</v>
      </c>
      <c r="D18" s="79" t="s">
        <v>55</v>
      </c>
      <c r="E18" s="80" t="str">
        <f>VLOOKUP(C18,'DSSV-Dot1(CB)'!$C$3:$L$352,5,0)</f>
        <v>Thiết kế, chế tạo thiết bị sấy vi sóng kết hợp chân không áp dụng cho các sản phẩm trái cây sấy giòn và xốp</v>
      </c>
      <c r="F18" s="81" t="str">
        <f>VLOOKUP(C18,'DSSV-Dot1(CB)'!$C$3:$L$352,7,0)</f>
        <v>Phan Thế Duy</v>
      </c>
      <c r="G18" s="81" t="s">
        <v>1536</v>
      </c>
      <c r="H18" s="81" t="str">
        <f>VLOOKUP(C18,'DSSV-Dot1(CB)'!$C$3:$L$352,6,0)</f>
        <v>NC</v>
      </c>
      <c r="N18" s="3" t="s">
        <v>1479</v>
      </c>
    </row>
    <row r="19" spans="1:14" ht="25.5" x14ac:dyDescent="0.2">
      <c r="A19" s="47">
        <v>11</v>
      </c>
      <c r="B19" s="78" t="s">
        <v>1005</v>
      </c>
      <c r="C19" s="79">
        <v>2005181026</v>
      </c>
      <c r="D19" s="79" t="s">
        <v>26</v>
      </c>
      <c r="E19" s="80" t="str">
        <f>VLOOKUP(C19,'DSSV-Dot1(CB)'!$C$3:$L$352,5,0)</f>
        <v>Xác định tính chất của vật liệu sấy bằng phương pháp sấy vi sóng trong môi trường chân không</v>
      </c>
      <c r="F19" s="81" t="str">
        <f>VLOOKUP(C19,'DSSV-Dot1(CB)'!$C$3:$L$352,7,0)</f>
        <v>Phan Thế Duy</v>
      </c>
      <c r="G19" s="81" t="s">
        <v>1536</v>
      </c>
      <c r="H19" s="81" t="str">
        <f>VLOOKUP(C19,'DSSV-Dot1(CB)'!$C$3:$L$352,6,0)</f>
        <v>NC</v>
      </c>
      <c r="N19" s="3" t="s">
        <v>1479</v>
      </c>
    </row>
    <row r="20" spans="1:14" ht="15.75" x14ac:dyDescent="0.2">
      <c r="A20" s="38" t="s">
        <v>1689</v>
      </c>
      <c r="B20" s="65"/>
      <c r="C20" s="66"/>
      <c r="D20" s="66"/>
      <c r="E20" s="67"/>
      <c r="F20" s="49"/>
      <c r="G20" s="49"/>
      <c r="H20" s="49"/>
    </row>
    <row r="21" spans="1:14" ht="25.5" x14ac:dyDescent="0.2">
      <c r="A21" s="47">
        <v>12</v>
      </c>
      <c r="B21" s="78" t="s">
        <v>610</v>
      </c>
      <c r="C21" s="79">
        <v>2005180521</v>
      </c>
      <c r="D21" s="79" t="s">
        <v>74</v>
      </c>
      <c r="E21" s="80" t="str">
        <f>VLOOKUP(C21,'DSSV-Dot1(CB)'!$C$3:$L$352,5,0)</f>
        <v>Tìm hiểu mối quan hệ giữa  nhận thức về sức khỏe và 
sự sẵn sàng sử dụng thực phẩm chức năng</v>
      </c>
      <c r="F21" s="81" t="str">
        <f>VLOOKUP(C21,'DSSV-Dot1(CB)'!$C$3:$L$352,7,0)</f>
        <v>Trần Thị Hồng Cẩm</v>
      </c>
      <c r="G21" s="81" t="s">
        <v>1536</v>
      </c>
      <c r="H21" s="81" t="str">
        <f>VLOOKUP(C21,'DSSV-Dot1(CB)'!$C$3:$L$352,6,0)</f>
        <v>NCNTD</v>
      </c>
      <c r="N21" s="3" t="s">
        <v>1479</v>
      </c>
    </row>
    <row r="22" spans="1:14" ht="25.5" x14ac:dyDescent="0.2">
      <c r="A22" s="47">
        <v>13</v>
      </c>
      <c r="B22" s="78" t="s">
        <v>1053</v>
      </c>
      <c r="C22" s="79">
        <v>2005181232</v>
      </c>
      <c r="D22" s="79" t="s">
        <v>21</v>
      </c>
      <c r="E22" s="80" t="str">
        <f>VLOOKUP(C22,'DSSV-Dot1(CB)'!$C$3:$L$352,5,0)</f>
        <v>Tìm hiểu mối quan hệ giữa  nhận thức về sức khỏe và 
sự sẵn sàng sử dụng thực phẩm chức năng</v>
      </c>
      <c r="F22" s="81" t="str">
        <f>VLOOKUP(C22,'DSSV-Dot1(CB)'!$C$3:$L$352,7,0)</f>
        <v>Trần Thị Hồng Cẩm</v>
      </c>
      <c r="G22" s="81" t="s">
        <v>1536</v>
      </c>
      <c r="H22" s="81" t="str">
        <f>VLOOKUP(C22,'DSSV-Dot1(CB)'!$C$3:$L$352,6,0)</f>
        <v>NCNTD</v>
      </c>
      <c r="N22" s="3" t="s">
        <v>1479</v>
      </c>
    </row>
    <row r="23" spans="1:14" ht="38.25" x14ac:dyDescent="0.2">
      <c r="A23" s="47">
        <v>14</v>
      </c>
      <c r="B23" s="78" t="s">
        <v>933</v>
      </c>
      <c r="C23" s="79">
        <v>2005180146</v>
      </c>
      <c r="D23" s="79" t="s">
        <v>26</v>
      </c>
      <c r="E23" s="80" t="str">
        <f>VLOOKUP(C23,'DSSV-Dot1(CB)'!$C$3:$L$352,5,0)</f>
        <v>Tìm hiểu mối quan hệ giữa các đặc điểm nhân khẩu học và  nhận thức của người tiêu dùng về thực phẩm từ thực vật có tính dược</v>
      </c>
      <c r="F23" s="81" t="str">
        <f>VLOOKUP(C23,'DSSV-Dot1(CB)'!$C$3:$L$352,7,0)</f>
        <v>Trần Thị Hồng Cẩm</v>
      </c>
      <c r="G23" s="81" t="s">
        <v>1536</v>
      </c>
      <c r="H23" s="81" t="str">
        <f>VLOOKUP(C23,'DSSV-Dot1(CB)'!$C$3:$L$352,6,0)</f>
        <v>NCNTD</v>
      </c>
      <c r="N23" s="3" t="s">
        <v>1479</v>
      </c>
    </row>
    <row r="24" spans="1:14" ht="38.25" x14ac:dyDescent="0.2">
      <c r="A24" s="47">
        <v>15</v>
      </c>
      <c r="B24" s="78" t="s">
        <v>930</v>
      </c>
      <c r="C24" s="79">
        <v>2005181084</v>
      </c>
      <c r="D24" s="79" t="s">
        <v>26</v>
      </c>
      <c r="E24" s="80" t="str">
        <f>VLOOKUP(C24,'DSSV-Dot1(CB)'!$C$3:$L$352,5,0)</f>
        <v>Tìm hiểu mối quan hệ giữa các đặc điểm nhân khẩu học và  nhận thức của người tiêu dùng về thực phẩm từ thực vật có tính dược</v>
      </c>
      <c r="F24" s="81" t="str">
        <f>VLOOKUP(C24,'DSSV-Dot1(CB)'!$C$3:$L$352,7,0)</f>
        <v>Trần Thị Hồng Cẩm</v>
      </c>
      <c r="G24" s="81" t="s">
        <v>1536</v>
      </c>
      <c r="H24" s="81" t="str">
        <f>VLOOKUP(C24,'DSSV-Dot1(CB)'!$C$3:$L$352,6,0)</f>
        <v>NCNTD</v>
      </c>
      <c r="N24" s="3" t="s">
        <v>1479</v>
      </c>
    </row>
    <row r="25" spans="1:14" ht="38.25" x14ac:dyDescent="0.2">
      <c r="A25" s="47">
        <v>16</v>
      </c>
      <c r="B25" s="78" t="s">
        <v>34</v>
      </c>
      <c r="C25" s="79">
        <v>2005181121</v>
      </c>
      <c r="D25" s="79" t="s">
        <v>26</v>
      </c>
      <c r="E25" s="80" t="str">
        <f>VLOOKUP(C25,'DSSV-Dot1(CB)'!$C$3:$L$352,5,0)</f>
        <v>Tìm hiểu mối quan hệ giữa các đặc điểm nhân khẩu học và  thói quen tiêu thụ thực phẩm từ thực vật có tính dược</v>
      </c>
      <c r="F25" s="81" t="str">
        <f>VLOOKUP(C25,'DSSV-Dot1(CB)'!$C$3:$L$352,7,0)</f>
        <v>Trần Thị Hồng Cẩm</v>
      </c>
      <c r="G25" s="81" t="s">
        <v>1518</v>
      </c>
      <c r="H25" s="81" t="str">
        <f>VLOOKUP(C25,'DSSV-Dot1(CB)'!$C$3:$L$352,6,0)</f>
        <v>NCNTD</v>
      </c>
      <c r="N25" s="3" t="s">
        <v>1479</v>
      </c>
    </row>
    <row r="26" spans="1:14" ht="38.25" x14ac:dyDescent="0.2">
      <c r="A26" s="47">
        <v>17</v>
      </c>
      <c r="B26" s="78" t="s">
        <v>37</v>
      </c>
      <c r="C26" s="79">
        <v>2005181265</v>
      </c>
      <c r="D26" s="79" t="s">
        <v>21</v>
      </c>
      <c r="E26" s="80" t="str">
        <f>VLOOKUP(C26,'DSSV-Dot1(CB)'!$C$3:$L$352,5,0)</f>
        <v>Tìm hiểu mối quan hệ giữa các đặc điểm nhân khẩu học và  thói quen tiêu thụ thực phẩm từ thực vật có tính dược</v>
      </c>
      <c r="F26" s="81" t="str">
        <f>VLOOKUP(C26,'DSSV-Dot1(CB)'!$C$3:$L$352,7,0)</f>
        <v>Trần Thị Hồng Cẩm</v>
      </c>
      <c r="G26" s="81" t="s">
        <v>1518</v>
      </c>
      <c r="H26" s="81" t="str">
        <f>VLOOKUP(C26,'DSSV-Dot1(CB)'!$C$3:$L$352,6,0)</f>
        <v>NCNTD</v>
      </c>
      <c r="N26" s="3" t="s">
        <v>1479</v>
      </c>
    </row>
    <row r="27" spans="1:14" ht="25.5" x14ac:dyDescent="0.2">
      <c r="A27" s="47">
        <v>18</v>
      </c>
      <c r="B27" s="78" t="s">
        <v>303</v>
      </c>
      <c r="C27" s="79">
        <v>2005180562</v>
      </c>
      <c r="D27" s="79" t="s">
        <v>51</v>
      </c>
      <c r="E27" s="80" t="str">
        <f>VLOOKUP(C27,'DSSV-Dot1(CB)'!$C$3:$L$352,5,0)</f>
        <v>Tìm hiểu mối quan hệ giữa lối sống lành mạnh và  thói quen tiêu thụ thực phẩm từ thực vật có tính dược</v>
      </c>
      <c r="F27" s="81" t="str">
        <f>VLOOKUP(C27,'DSSV-Dot1(CB)'!$C$3:$L$352,7,0)</f>
        <v>Trần Thị Hồng Cẩm</v>
      </c>
      <c r="G27" s="81" t="s">
        <v>1401</v>
      </c>
      <c r="H27" s="81" t="str">
        <f>VLOOKUP(C27,'DSSV-Dot1(CB)'!$C$3:$L$352,6,0)</f>
        <v>NCNTD</v>
      </c>
      <c r="N27" s="3" t="s">
        <v>1479</v>
      </c>
    </row>
    <row r="28" spans="1:14" ht="25.5" x14ac:dyDescent="0.2">
      <c r="A28" s="47">
        <v>19</v>
      </c>
      <c r="B28" s="78" t="s">
        <v>306</v>
      </c>
      <c r="C28" s="79">
        <v>2005180857</v>
      </c>
      <c r="D28" s="79" t="s">
        <v>51</v>
      </c>
      <c r="E28" s="80" t="str">
        <f>VLOOKUP(C28,'DSSV-Dot1(CB)'!$C$3:$L$352,5,0)</f>
        <v>Tìm hiểu mối quan hệ giữa lối sống lành mạnh và  thói quen tiêu thụ thực phẩm từ thực vật có tính dược</v>
      </c>
      <c r="F28" s="81" t="str">
        <f>VLOOKUP(C28,'DSSV-Dot1(CB)'!$C$3:$L$352,7,0)</f>
        <v>Trần Thị Hồng Cẩm</v>
      </c>
      <c r="G28" s="81" t="s">
        <v>1401</v>
      </c>
      <c r="H28" s="81" t="str">
        <f>VLOOKUP(C28,'DSSV-Dot1(CB)'!$C$3:$L$352,6,0)</f>
        <v>NCNTD</v>
      </c>
      <c r="N28" s="3" t="s">
        <v>1479</v>
      </c>
    </row>
    <row r="29" spans="1:14" ht="25.5" x14ac:dyDescent="0.2">
      <c r="A29" s="47">
        <v>20</v>
      </c>
      <c r="B29" s="78" t="s">
        <v>727</v>
      </c>
      <c r="C29" s="79">
        <v>2005180449</v>
      </c>
      <c r="D29" s="79" t="s">
        <v>21</v>
      </c>
      <c r="E29" s="80" t="str">
        <f>VLOOKUP(C29,'DSSV-Dot1(CB)'!$C$3:$L$352,5,0)</f>
        <v>Tìm hiểu mối quan hệ giữa lối sống lành mạnh và sự sẵn sàng sử dụng thực phẩm chức năng</v>
      </c>
      <c r="F29" s="81" t="str">
        <f>VLOOKUP(C29,'DSSV-Dot1(CB)'!$C$3:$L$352,7,0)</f>
        <v>Trần Thị Hồng Cẩm</v>
      </c>
      <c r="G29" s="81" t="s">
        <v>1401</v>
      </c>
      <c r="H29" s="81" t="str">
        <f>VLOOKUP(C29,'DSSV-Dot1(CB)'!$C$3:$L$352,6,0)</f>
        <v>NCNTD</v>
      </c>
      <c r="N29" s="3" t="s">
        <v>1479</v>
      </c>
    </row>
    <row r="30" spans="1:14" ht="25.5" x14ac:dyDescent="0.2">
      <c r="A30" s="47">
        <v>21</v>
      </c>
      <c r="B30" s="78" t="s">
        <v>693</v>
      </c>
      <c r="C30" s="79">
        <v>2005181057</v>
      </c>
      <c r="D30" s="79" t="s">
        <v>21</v>
      </c>
      <c r="E30" s="80" t="str">
        <f>VLOOKUP(C30,'DSSV-Dot1(CB)'!$C$3:$L$352,5,0)</f>
        <v>Tìm hiểu mối quan hệ giữa lối sống lành mạnh và sự sẵn sàng sử dụng thực phẩm chức năng</v>
      </c>
      <c r="F30" s="81" t="str">
        <f>VLOOKUP(C30,'DSSV-Dot1(CB)'!$C$3:$L$352,7,0)</f>
        <v>Trần Thị Hồng Cẩm</v>
      </c>
      <c r="G30" s="81" t="s">
        <v>1401</v>
      </c>
      <c r="H30" s="81" t="str">
        <f>VLOOKUP(C30,'DSSV-Dot1(CB)'!$C$3:$L$352,6,0)</f>
        <v>NCNTD</v>
      </c>
      <c r="N30" s="3" t="s">
        <v>1479</v>
      </c>
    </row>
    <row r="31" spans="1:14" ht="51" x14ac:dyDescent="0.2">
      <c r="A31" s="47">
        <v>22</v>
      </c>
      <c r="B31" s="78" t="s">
        <v>677</v>
      </c>
      <c r="C31" s="79">
        <v>2005180438</v>
      </c>
      <c r="D31" s="79" t="s">
        <v>47</v>
      </c>
      <c r="E31" s="80" t="str">
        <f>VLOOKUP(C31,'DSSV-Dot1(CB)'!$C$3:$L$352,5,0)</f>
        <v>Tìm hiểu mối quan hệ giữa nhận thức của  người tiêu dùng 
về thực phẩm chức năng  và sự sẵn sàng sử dụng sản phẩm</v>
      </c>
      <c r="F31" s="81" t="str">
        <f>VLOOKUP(C31,'DSSV-Dot1(CB)'!$C$3:$L$352,7,0)</f>
        <v>Trần Thị Hồng Cẩm</v>
      </c>
      <c r="G31" s="81" t="s">
        <v>1401</v>
      </c>
      <c r="H31" s="81" t="str">
        <f>VLOOKUP(C31,'DSSV-Dot1(CB)'!$C$3:$L$352,6,0)</f>
        <v>NCNTD</v>
      </c>
      <c r="N31" s="3" t="s">
        <v>1479</v>
      </c>
    </row>
    <row r="32" spans="1:14" ht="51" x14ac:dyDescent="0.2">
      <c r="A32" s="47">
        <v>23</v>
      </c>
      <c r="B32" s="78" t="s">
        <v>680</v>
      </c>
      <c r="C32" s="79">
        <v>2022180012</v>
      </c>
      <c r="D32" s="79" t="s">
        <v>43</v>
      </c>
      <c r="E32" s="80" t="str">
        <f>VLOOKUP(C32,'DSSV-Dot1(CB)'!$C$3:$L$352,5,0)</f>
        <v>Tìm hiểu mối quan hệ giữa nhận thức của  người tiêu dùng 
về thực phẩm chức năng  và sự sẵn sàng sử dụng sản phẩm</v>
      </c>
      <c r="F32" s="81" t="str">
        <f>VLOOKUP(C32,'DSSV-Dot1(CB)'!$C$3:$L$352,7,0)</f>
        <v>Trần Thị Hồng Cẩm</v>
      </c>
      <c r="G32" s="81" t="s">
        <v>1401</v>
      </c>
      <c r="H32" s="81" t="str">
        <f>VLOOKUP(C32,'DSSV-Dot1(CB)'!$C$3:$L$352,6,0)</f>
        <v>NCNTD</v>
      </c>
      <c r="N32" s="3" t="s">
        <v>1479</v>
      </c>
    </row>
    <row r="33" spans="1:14" ht="38.25" x14ac:dyDescent="0.2">
      <c r="A33" s="87">
        <v>24</v>
      </c>
      <c r="B33" s="88" t="s">
        <v>99</v>
      </c>
      <c r="C33" s="89">
        <v>2005181146</v>
      </c>
      <c r="D33" s="89" t="s">
        <v>74</v>
      </c>
      <c r="E33" s="90" t="str">
        <f>VLOOKUP(C33,'DSSV-Dot1(CB)'!$C$3:$L$352,5,0)</f>
        <v>Tìm hiểu mối quan hệ giữa việc nhận thức về sức khỏe và thói quen tiêu thụ thực phẩm từ thực vật có tính dược</v>
      </c>
      <c r="F33" s="87" t="str">
        <f>VLOOKUP(C33,'DSSV-Dot1(CB)'!$C$3:$L$352,7,0)</f>
        <v>Trần Thị Hồng Cẩm</v>
      </c>
      <c r="G33" s="87" t="s">
        <v>1401</v>
      </c>
      <c r="H33" s="87" t="str">
        <f>VLOOKUP(C33,'DSSV-Dot1(CB)'!$C$3:$L$352,6,0)</f>
        <v>NCNTD</v>
      </c>
      <c r="I33" s="19"/>
      <c r="J33" s="19"/>
      <c r="K33" s="19"/>
      <c r="L33" s="19"/>
      <c r="M33" s="19"/>
      <c r="N33" s="19" t="s">
        <v>1479</v>
      </c>
    </row>
    <row r="34" spans="1:14" ht="38.25" x14ac:dyDescent="0.2">
      <c r="A34" s="47">
        <v>25</v>
      </c>
      <c r="B34" s="78" t="s">
        <v>137</v>
      </c>
      <c r="C34" s="79">
        <v>2022180069</v>
      </c>
      <c r="D34" s="79" t="s">
        <v>113</v>
      </c>
      <c r="E34" s="80" t="str">
        <f>VLOOKUP(C34,'DSSV-Dot1(CB)'!$C$3:$L$352,5,0)</f>
        <v>Tìm hiểu mối quan hệ giữa việc nhận thức về sức khỏe và thói quen tiêu thụ thực phẩm từ thực vật có tính dược</v>
      </c>
      <c r="F34" s="81" t="str">
        <f>VLOOKUP(C34,'DSSV-Dot1(CB)'!$C$3:$L$352,7,0)</f>
        <v>Trần Thị Hồng Cẩm</v>
      </c>
      <c r="G34" s="81" t="s">
        <v>1401</v>
      </c>
      <c r="H34" s="81" t="str">
        <f>VLOOKUP(C34,'DSSV-Dot1(CB)'!$C$3:$L$352,6,0)</f>
        <v>NCNTD</v>
      </c>
      <c r="N34" s="3" t="s">
        <v>1479</v>
      </c>
    </row>
  </sheetData>
  <mergeCells count="4">
    <mergeCell ref="A1:E1"/>
    <mergeCell ref="A2:E2"/>
    <mergeCell ref="A4:G4"/>
    <mergeCell ref="A5:G5"/>
  </mergeCells>
  <phoneticPr fontId="8"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sqref="A1:E1"/>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1629</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c r="N7" t="s">
        <v>1692</v>
      </c>
    </row>
    <row r="8" spans="1:14" ht="15.75" x14ac:dyDescent="0.2">
      <c r="A8" s="38" t="s">
        <v>1555</v>
      </c>
      <c r="B8" s="39"/>
      <c r="C8" s="40"/>
      <c r="D8" s="40"/>
      <c r="E8" s="39"/>
      <c r="F8" s="39"/>
      <c r="G8" s="39"/>
      <c r="H8" s="49"/>
      <c r="I8" s="41" t="s">
        <v>1467</v>
      </c>
      <c r="J8" s="42"/>
      <c r="K8" s="43"/>
      <c r="L8" s="42"/>
    </row>
    <row r="9" spans="1:14" ht="25.5" x14ac:dyDescent="0.2">
      <c r="A9" s="47">
        <v>1</v>
      </c>
      <c r="B9" s="9" t="s">
        <v>518</v>
      </c>
      <c r="C9" s="6">
        <v>2022180114</v>
      </c>
      <c r="D9" s="6" t="s">
        <v>43</v>
      </c>
      <c r="E9" s="48" t="str">
        <f>VLOOKUP(C9,'DSSV-Dot1(CB)'!$C$3:$L$352,5,0)</f>
        <v>Tổng quan quá trình điều chế Chitosan bằng cách Deacetyl hóa Chitin</v>
      </c>
      <c r="F9" s="47" t="str">
        <f>VLOOKUP(C9,'DSSV-Dot1(CB)'!$C$3:$L$352,7,0)</f>
        <v>Hà Thị Thanh Nga</v>
      </c>
      <c r="G9" s="47" t="s">
        <v>1225</v>
      </c>
      <c r="H9" s="47" t="str">
        <f>VLOOKUP(C9,'DSSV-Dot1(CB)'!$C$3:$L$352,6,0)</f>
        <v>TQTL</v>
      </c>
      <c r="I9" s="42"/>
      <c r="J9" s="42"/>
      <c r="K9" s="43"/>
      <c r="L9" s="42"/>
      <c r="N9" t="s">
        <v>1480</v>
      </c>
    </row>
    <row r="10" spans="1:14" ht="29.45" customHeight="1" x14ac:dyDescent="0.2">
      <c r="A10" s="47">
        <v>2</v>
      </c>
      <c r="B10" s="9" t="s">
        <v>737</v>
      </c>
      <c r="C10" s="6">
        <v>2005180210</v>
      </c>
      <c r="D10" s="6" t="s">
        <v>74</v>
      </c>
      <c r="E10" s="48" t="str">
        <f>VLOOKUP(C10,'DSSV-Dot1(CB)'!$C$3:$L$352,5,0)</f>
        <v>Tổng quan các kỹ thuật tiền xử lý trên bã đậu nành để sản xuất ethanol sinh học</v>
      </c>
      <c r="F10" s="47" t="str">
        <f>VLOOKUP(C10,'DSSV-Dot1(CB)'!$C$3:$L$352,7,0)</f>
        <v>Lê Nguyễn Đoan Duy</v>
      </c>
      <c r="G10" s="47" t="s">
        <v>1225</v>
      </c>
      <c r="H10" s="47" t="str">
        <f>VLOOKUP(C10,'DSSV-Dot1(CB)'!$C$3:$L$352,6,0)</f>
        <v>TQTL</v>
      </c>
      <c r="I10" s="46">
        <v>1</v>
      </c>
      <c r="J10" s="45" t="s">
        <v>1606</v>
      </c>
      <c r="K10" s="46" t="s">
        <v>1609</v>
      </c>
      <c r="L10" s="44" t="s">
        <v>1558</v>
      </c>
      <c r="M10" s="50" t="s">
        <v>1480</v>
      </c>
      <c r="N10" t="s">
        <v>1480</v>
      </c>
    </row>
    <row r="11" spans="1:14" ht="40.5" customHeight="1" x14ac:dyDescent="0.2">
      <c r="A11" s="47">
        <v>3</v>
      </c>
      <c r="B11" s="9" t="s">
        <v>990</v>
      </c>
      <c r="C11" s="6">
        <v>2005181243</v>
      </c>
      <c r="D11" s="6" t="s">
        <v>74</v>
      </c>
      <c r="E11" s="48" t="str">
        <f>VLOOKUP(C11,'DSSV-Dot1(CB)'!$C$3:$L$352,5,0)</f>
        <v>Tổng quan về quá trình lên men trong sản xuất Ethanol sinh học từ bã mía</v>
      </c>
      <c r="F11" s="47" t="str">
        <f>VLOOKUP(C11,'DSSV-Dot1(CB)'!$C$3:$L$352,7,0)</f>
        <v>Lê Nguyễn Đoan Duy</v>
      </c>
      <c r="G11" s="47" t="s">
        <v>1225</v>
      </c>
      <c r="H11" s="47" t="str">
        <f>VLOOKUP(C11,'DSSV-Dot1(CB)'!$C$3:$L$352,6,0)</f>
        <v>TQTL</v>
      </c>
      <c r="I11" s="46">
        <v>2</v>
      </c>
      <c r="J11" s="45" t="s">
        <v>1607</v>
      </c>
      <c r="K11" s="46" t="s">
        <v>1487</v>
      </c>
      <c r="L11" s="44" t="s">
        <v>1559</v>
      </c>
      <c r="M11" s="50" t="s">
        <v>1480</v>
      </c>
      <c r="N11" t="s">
        <v>1480</v>
      </c>
    </row>
    <row r="12" spans="1:14" ht="25.5" x14ac:dyDescent="0.2">
      <c r="A12" s="47">
        <v>4</v>
      </c>
      <c r="B12" s="9" t="s">
        <v>769</v>
      </c>
      <c r="C12" s="6">
        <v>2005181306</v>
      </c>
      <c r="D12" s="6" t="s">
        <v>65</v>
      </c>
      <c r="E12" s="48" t="str">
        <f>VLOOKUP(C12,'DSSV-Dot1(CB)'!$C$3:$L$352,5,0)</f>
        <v>Khảo sát điều kiện lên men trong quy trình sản xuất sữa chua bổ sung thạch cỏ lúa mì</v>
      </c>
      <c r="F12" s="47" t="str">
        <f>VLOOKUP(C12,'DSSV-Dot1(CB)'!$C$3:$L$352,7,0)</f>
        <v>Trần Chí Hải</v>
      </c>
      <c r="G12" s="47" t="s">
        <v>1132</v>
      </c>
      <c r="H12" s="47" t="str">
        <f>VLOOKUP(C12,'DSSV-Dot1(CB)'!$C$3:$L$352,6,0)</f>
        <v>PTSP</v>
      </c>
      <c r="N12" t="s">
        <v>1480</v>
      </c>
    </row>
    <row r="13" spans="1:14" ht="25.5" x14ac:dyDescent="0.2">
      <c r="A13" s="47">
        <v>5</v>
      </c>
      <c r="B13" s="9" t="s">
        <v>817</v>
      </c>
      <c r="C13" s="6">
        <v>2005181244</v>
      </c>
      <c r="D13" s="6" t="s">
        <v>148</v>
      </c>
      <c r="E13" s="48" t="str">
        <f>VLOOKUP(C13,'DSSV-Dot1(CB)'!$C$3:$L$352,5,0)</f>
        <v>Nghiên cứu hoàn thiện quy trình công nghệ sản xuất sữa chua bổ sung thạch cỏ lúa mì</v>
      </c>
      <c r="F13" s="47" t="str">
        <f>VLOOKUP(C13,'DSSV-Dot1(CB)'!$C$3:$L$352,7,0)</f>
        <v>Trần Chí Hải</v>
      </c>
      <c r="G13" s="47" t="s">
        <v>1132</v>
      </c>
      <c r="H13" s="47" t="str">
        <f>VLOOKUP(C13,'DSSV-Dot1(CB)'!$C$3:$L$352,6,0)</f>
        <v>PTSP</v>
      </c>
      <c r="N13" t="s">
        <v>1480</v>
      </c>
    </row>
    <row r="14" spans="1:14" ht="25.5" x14ac:dyDescent="0.2">
      <c r="A14" s="47">
        <v>6</v>
      </c>
      <c r="B14" s="9" t="s">
        <v>734</v>
      </c>
      <c r="C14" s="6">
        <v>2005181355</v>
      </c>
      <c r="D14" s="6" t="s">
        <v>55</v>
      </c>
      <c r="E14" s="48" t="str">
        <f>VLOOKUP(C14,'DSSV-Dot1(CB)'!$C$3:$L$352,5,0)</f>
        <v>Tổng quan tài liệu về các phương pháp Chiết xuất pectin từ vỏ chanh dây</v>
      </c>
      <c r="F14" s="47" t="str">
        <f>VLOOKUP(C14,'DSSV-Dot1(CB)'!$C$3:$L$352,7,0)</f>
        <v>Nguyễn Thị Thảo Minh</v>
      </c>
      <c r="G14" s="47" t="s">
        <v>1225</v>
      </c>
      <c r="H14" s="47" t="str">
        <f>VLOOKUP(C14,'DSSV-Dot1(CB)'!$C$3:$L$352,6,0)</f>
        <v>TQTL</v>
      </c>
      <c r="N14" t="s">
        <v>1480</v>
      </c>
    </row>
    <row r="15" spans="1:14" ht="38.25" x14ac:dyDescent="0.2">
      <c r="A15" s="47">
        <v>7</v>
      </c>
      <c r="B15" s="9" t="s">
        <v>269</v>
      </c>
      <c r="C15" s="6">
        <v>2005180081</v>
      </c>
      <c r="D15" s="6" t="s">
        <v>55</v>
      </c>
      <c r="E15" s="48" t="str">
        <f>VLOOKUP(C15,'DSSV-Dot1(CB)'!$C$3:$L$352,5,0)</f>
        <v>Tổng quan về quá trình khử protein trong sản xuất chitin/chitosan từ phụ phẩm giáp xác bằng phương pháp sinh học</v>
      </c>
      <c r="F15" s="47" t="str">
        <f>VLOOKUP(C15,'DSSV-Dot1(CB)'!$C$3:$L$352,7,0)</f>
        <v>Nguyễn Thị Thảo Minh</v>
      </c>
      <c r="G15" s="47" t="s">
        <v>1225</v>
      </c>
      <c r="H15" s="47" t="str">
        <f>VLOOKUP(C15,'DSSV-Dot1(CB)'!$C$3:$L$352,6,0)</f>
        <v>TQTL</v>
      </c>
      <c r="N15" t="s">
        <v>1480</v>
      </c>
    </row>
    <row r="16" spans="1:14" ht="38.25" x14ac:dyDescent="0.2">
      <c r="A16" s="47">
        <v>8</v>
      </c>
      <c r="B16" s="9" t="s">
        <v>338</v>
      </c>
      <c r="C16" s="6">
        <v>2005181223</v>
      </c>
      <c r="D16" s="6" t="s">
        <v>148</v>
      </c>
      <c r="E16" s="48" t="str">
        <f>VLOOKUP(C16,'DSSV-Dot1(CB)'!$C$3:$L$352,5,0)</f>
        <v>Nghiên cứu sản xuất bánh quy gạo nếp than giàu anthocyanin - hoàn thiện quy trình sản xuất và xây dựng tiêu chuẩn cơ sở cho sản phẩm</v>
      </c>
      <c r="F16" s="47" t="str">
        <f>VLOOKUP(C16,'DSSV-Dot1(CB)'!$C$3:$L$352,7,0)</f>
        <v>Phan Thị Hồng Liên</v>
      </c>
      <c r="G16" s="47" t="s">
        <v>1225</v>
      </c>
      <c r="H16" s="47" t="str">
        <f>VLOOKUP(C16,'DSSV-Dot1(CB)'!$C$3:$L$352,6,0)</f>
        <v>PTSP</v>
      </c>
      <c r="N16" t="s">
        <v>1480</v>
      </c>
    </row>
    <row r="17" spans="1:14" ht="38.25" x14ac:dyDescent="0.2">
      <c r="A17" s="47">
        <v>9</v>
      </c>
      <c r="B17" s="9" t="s">
        <v>342</v>
      </c>
      <c r="C17" s="6">
        <v>2005181101</v>
      </c>
      <c r="D17" s="6" t="s">
        <v>148</v>
      </c>
      <c r="E17" s="48" t="str">
        <f>VLOOKUP(C17,'DSSV-Dot1(CB)'!$C$3:$L$352,5,0)</f>
        <v>Nghiên cứu sản xuất bánh quy gạo nếp than giàu anthocyanin - khảo sát lựa chọn nguyên liệu và phương pháp xử lý, bổ sung nguyên liệu</v>
      </c>
      <c r="F17" s="47" t="str">
        <f>VLOOKUP(C17,'DSSV-Dot1(CB)'!$C$3:$L$352,7,0)</f>
        <v>Phan Thị Hồng Liên</v>
      </c>
      <c r="G17" s="47" t="s">
        <v>1225</v>
      </c>
      <c r="H17" s="47" t="str">
        <f>VLOOKUP(C17,'DSSV-Dot1(CB)'!$C$3:$L$352,6,0)</f>
        <v>PTSP</v>
      </c>
      <c r="N17" t="s">
        <v>1480</v>
      </c>
    </row>
    <row r="18" spans="1:14" ht="38.25" x14ac:dyDescent="0.2">
      <c r="A18" s="47">
        <v>10</v>
      </c>
      <c r="B18" s="9" t="s">
        <v>346</v>
      </c>
      <c r="C18" s="6">
        <v>2005181170</v>
      </c>
      <c r="D18" s="6" t="s">
        <v>148</v>
      </c>
      <c r="E18" s="48" t="str">
        <f>VLOOKUP(C18,'DSSV-Dot1(CB)'!$C$3:$L$352,5,0)</f>
        <v xml:space="preserve">Nghiên cứu sản xuất bánh quy gạo nếp than giàu anthocyanin - khảo sát tỷ lệ các nguyên liệu và một số đặc tính chất lượng sản phẩm </v>
      </c>
      <c r="F18" s="47" t="str">
        <f>VLOOKUP(C18,'DSSV-Dot1(CB)'!$C$3:$L$352,7,0)</f>
        <v>Phan Thị Hồng Liên</v>
      </c>
      <c r="G18" s="47" t="s">
        <v>1225</v>
      </c>
      <c r="H18" s="47" t="str">
        <f>VLOOKUP(C18,'DSSV-Dot1(CB)'!$C$3:$L$352,6,0)</f>
        <v>PTSP</v>
      </c>
      <c r="N18" t="s">
        <v>1480</v>
      </c>
    </row>
    <row r="19" spans="1:14" x14ac:dyDescent="0.2">
      <c r="A19" s="47">
        <v>11</v>
      </c>
      <c r="B19" s="9" t="s">
        <v>247</v>
      </c>
      <c r="C19" s="6">
        <v>2005180508</v>
      </c>
      <c r="D19" s="6" t="s">
        <v>74</v>
      </c>
      <c r="E19" s="48" t="str">
        <f>VLOOKUP(C19,'DSSV-Dot1(CB)'!$C$3:$L$352,5,0)</f>
        <v>Nghiên cứu sản xuất kẹo sữa gạo lứt</v>
      </c>
      <c r="F19" s="47" t="str">
        <f>VLOOKUP(C19,'DSSV-Dot1(CB)'!$C$3:$L$352,7,0)</f>
        <v>Phan Thị Hồng Liên</v>
      </c>
      <c r="G19" s="47" t="s">
        <v>1225</v>
      </c>
      <c r="H19" s="47" t="str">
        <f>VLOOKUP(C19,'DSSV-Dot1(CB)'!$C$3:$L$352,6,0)</f>
        <v>PTSP</v>
      </c>
      <c r="N19" t="s">
        <v>1480</v>
      </c>
    </row>
    <row r="20" spans="1:14" x14ac:dyDescent="0.2">
      <c r="A20" s="47">
        <v>12</v>
      </c>
      <c r="B20" s="9" t="s">
        <v>209</v>
      </c>
      <c r="C20" s="6">
        <v>2005170434</v>
      </c>
      <c r="D20" s="6" t="s">
        <v>60</v>
      </c>
      <c r="E20" s="48" t="str">
        <f>VLOOKUP(C20,'DSSV-Dot1(CB)'!$C$3:$L$352,5,0)</f>
        <v>Nghiên cứu quy trình sản xuất nước thốt nốt lên men</v>
      </c>
      <c r="F20" s="47" t="str">
        <f>VLOOKUP(C20,'DSSV-Dot1(CB)'!$C$3:$L$352,7,0)</f>
        <v>Trần Chí Hải</v>
      </c>
      <c r="G20" s="47" t="s">
        <v>1132</v>
      </c>
      <c r="H20" s="47" t="str">
        <f>VLOOKUP(C20,'DSSV-Dot1(CB)'!$C$3:$L$352,6,0)</f>
        <v>PTSP</v>
      </c>
      <c r="N20" t="s">
        <v>1480</v>
      </c>
    </row>
    <row r="21" spans="1:14" ht="15.75" x14ac:dyDescent="0.2">
      <c r="A21" s="38" t="s">
        <v>1689</v>
      </c>
      <c r="B21" s="65"/>
      <c r="C21" s="66"/>
      <c r="D21" s="66"/>
      <c r="E21" s="67"/>
      <c r="F21" s="49"/>
      <c r="G21" s="49"/>
      <c r="H21" s="49"/>
    </row>
    <row r="22" spans="1:14" x14ac:dyDescent="0.2">
      <c r="A22" s="47">
        <v>13</v>
      </c>
      <c r="B22" s="9" t="s">
        <v>1109</v>
      </c>
      <c r="C22" s="6">
        <v>2005180087</v>
      </c>
      <c r="D22" s="6" t="s">
        <v>74</v>
      </c>
      <c r="E22" s="48" t="str">
        <f>VLOOKUP(C22,'DSSV-Dot1(CB)'!$C$3:$L$352,5,0)</f>
        <v>Tổng quan các kỹ thuật bảo quản astaxanthin</v>
      </c>
      <c r="F22" s="47" t="str">
        <f>VLOOKUP(C22,'DSSV-Dot1(CB)'!$C$3:$L$352,7,0)</f>
        <v>Trần Chí Hải</v>
      </c>
      <c r="G22" s="47" t="s">
        <v>1132</v>
      </c>
      <c r="H22" s="47" t="str">
        <f>VLOOKUP(C22,'DSSV-Dot1(CB)'!$C$3:$L$352,6,0)</f>
        <v>TQTL</v>
      </c>
      <c r="N22" t="s">
        <v>1480</v>
      </c>
    </row>
    <row r="23" spans="1:14" ht="38.25" x14ac:dyDescent="0.2">
      <c r="A23" s="47">
        <v>14</v>
      </c>
      <c r="B23" s="9" t="s">
        <v>1115</v>
      </c>
      <c r="C23" s="6">
        <v>2005181330</v>
      </c>
      <c r="D23" s="6" t="s">
        <v>65</v>
      </c>
      <c r="E23" s="48" t="str">
        <f>VLOOKUP(C23,'DSSV-Dot1(CB)'!$C$3:$L$352,5,0)</f>
        <v>Tổng quan các phương pháp tích ly hợp chất pyrrolizidine alkaloids có trong cây họ cúc (Asteraceae)</v>
      </c>
      <c r="F23" s="47" t="str">
        <f>VLOOKUP(C23,'DSSV-Dot1(CB)'!$C$3:$L$352,7,0)</f>
        <v>Trần Chí Hải</v>
      </c>
      <c r="G23" s="47" t="s">
        <v>1366</v>
      </c>
      <c r="H23" s="47" t="str">
        <f>VLOOKUP(C23,'DSSV-Dot1(CB)'!$C$3:$L$352,6,0)</f>
        <v>TQTL</v>
      </c>
      <c r="N23" t="s">
        <v>1480</v>
      </c>
    </row>
    <row r="24" spans="1:14" ht="25.5" x14ac:dyDescent="0.2">
      <c r="A24" s="47">
        <v>15</v>
      </c>
      <c r="B24" s="9" t="s">
        <v>365</v>
      </c>
      <c r="C24" s="6">
        <v>2005181160</v>
      </c>
      <c r="D24" s="6" t="s">
        <v>26</v>
      </c>
      <c r="E24" s="48" t="str">
        <f>VLOOKUP(C24,'DSSV-Dot1(CB)'!$C$3:$L$352,5,0)</f>
        <v>Tổng quan các phương pháp trích ly astaxanthin bằng phương pháp hóa học</v>
      </c>
      <c r="F24" s="47" t="str">
        <f>VLOOKUP(C24,'DSSV-Dot1(CB)'!$C$3:$L$352,7,0)</f>
        <v>Trần Chí Hải</v>
      </c>
      <c r="G24" s="47" t="s">
        <v>1366</v>
      </c>
      <c r="H24" s="47" t="str">
        <f>VLOOKUP(C24,'DSSV-Dot1(CB)'!$C$3:$L$352,6,0)</f>
        <v>TQTL</v>
      </c>
      <c r="N24" t="s">
        <v>1480</v>
      </c>
    </row>
    <row r="25" spans="1:14" ht="25.5" x14ac:dyDescent="0.2">
      <c r="A25" s="47">
        <v>16</v>
      </c>
      <c r="B25" s="9" t="s">
        <v>793</v>
      </c>
      <c r="C25" s="6">
        <v>2005180425</v>
      </c>
      <c r="D25" s="6" t="s">
        <v>15</v>
      </c>
      <c r="E25" s="48" t="str">
        <f>VLOOKUP(C25,'DSSV-Dot1(CB)'!$C$3:$L$352,5,0)</f>
        <v>Tổng quan hoạt tính chống oxi hóa trên một số cây họ Cúc (Asteraceae)</v>
      </c>
      <c r="F25" s="47" t="str">
        <f>VLOOKUP(C25,'DSSV-Dot1(CB)'!$C$3:$L$352,7,0)</f>
        <v>Trần Chí Hải</v>
      </c>
      <c r="G25" s="47" t="s">
        <v>1366</v>
      </c>
      <c r="H25" s="47" t="str">
        <f>VLOOKUP(C25,'DSSV-Dot1(CB)'!$C$3:$L$352,6,0)</f>
        <v>TQTL</v>
      </c>
      <c r="N25" t="s">
        <v>1480</v>
      </c>
    </row>
    <row r="26" spans="1:14" ht="25.5" x14ac:dyDescent="0.2">
      <c r="A26" s="47">
        <v>17</v>
      </c>
      <c r="B26" s="9" t="s">
        <v>215</v>
      </c>
      <c r="C26" s="6">
        <v>2005180109</v>
      </c>
      <c r="D26" s="6" t="s">
        <v>55</v>
      </c>
      <c r="E26" s="48" t="str">
        <f>VLOOKUP(C26,'DSSV-Dot1(CB)'!$C$3:$L$352,5,0)</f>
        <v>Tổng quan hoạt tính kháng khuẩn của tinh dầu chiết xuất từ các cây họ Cúc (Asteraceae)</v>
      </c>
      <c r="F26" s="47" t="str">
        <f>VLOOKUP(C26,'DSSV-Dot1(CB)'!$C$3:$L$352,7,0)</f>
        <v>Trần Chí Hải</v>
      </c>
      <c r="G26" s="47" t="s">
        <v>1366</v>
      </c>
      <c r="H26" s="47" t="str">
        <f>VLOOKUP(C26,'DSSV-Dot1(CB)'!$C$3:$L$352,6,0)</f>
        <v>TQTL</v>
      </c>
      <c r="N26" t="s">
        <v>1480</v>
      </c>
    </row>
    <row r="27" spans="1:14" ht="25.5" x14ac:dyDescent="0.2">
      <c r="A27" s="47">
        <v>18</v>
      </c>
      <c r="B27" s="9" t="s">
        <v>369</v>
      </c>
      <c r="C27" s="6">
        <v>2005181186</v>
      </c>
      <c r="D27" s="6" t="s">
        <v>26</v>
      </c>
      <c r="E27" s="48" t="str">
        <f>VLOOKUP(C27,'DSSV-Dot1(CB)'!$C$3:$L$352,5,0)</f>
        <v>Tổng quan quá trình trích ly astaxanthin bằng phương pháp vật lý</v>
      </c>
      <c r="F27" s="47" t="str">
        <f>VLOOKUP(C27,'DSSV-Dot1(CB)'!$C$3:$L$352,7,0)</f>
        <v>Trần Chí Hải</v>
      </c>
      <c r="G27" s="47" t="s">
        <v>1366</v>
      </c>
      <c r="H27" s="47" t="str">
        <f>VLOOKUP(C27,'DSSV-Dot1(CB)'!$C$3:$L$352,6,0)</f>
        <v>TQTL</v>
      </c>
      <c r="N27" t="s">
        <v>1480</v>
      </c>
    </row>
    <row r="28" spans="1:14" ht="25.5" x14ac:dyDescent="0.2">
      <c r="A28" s="47">
        <v>19</v>
      </c>
      <c r="B28" s="9" t="s">
        <v>752</v>
      </c>
      <c r="C28" s="6">
        <v>2005180051</v>
      </c>
      <c r="D28" s="6" t="s">
        <v>21</v>
      </c>
      <c r="E28" s="48" t="str">
        <f>VLOOKUP(C28,'DSSV-Dot1(CB)'!$C$3:$L$352,5,0)</f>
        <v>Tổng quan tài liệu phương pháp trích ly tinh dầu từ vỏ quả chanh</v>
      </c>
      <c r="F28" s="47" t="str">
        <f>VLOOKUP(C28,'DSSV-Dot1(CB)'!$C$3:$L$352,7,0)</f>
        <v>Trần Chí Hải</v>
      </c>
      <c r="G28" s="47" t="s">
        <v>1366</v>
      </c>
      <c r="H28" s="47" t="str">
        <f>VLOOKUP(C28,'DSSV-Dot1(CB)'!$C$3:$L$352,6,0)</f>
        <v>TQTL</v>
      </c>
      <c r="N28" t="s">
        <v>1480</v>
      </c>
    </row>
    <row r="29" spans="1:14" ht="25.5" x14ac:dyDescent="0.2">
      <c r="A29" s="47">
        <v>20</v>
      </c>
      <c r="B29" s="9" t="s">
        <v>296</v>
      </c>
      <c r="C29" s="6">
        <v>2005180151</v>
      </c>
      <c r="D29" s="6" t="s">
        <v>26</v>
      </c>
      <c r="E29" s="48" t="str">
        <f>VLOOKUP(C29,'DSSV-Dot1(CB)'!$C$3:$L$352,5,0)</f>
        <v>Tổng quan tài liệu về quá trình trích ly astaxanthin bằng phương pháp sinh học</v>
      </c>
      <c r="F29" s="47" t="str">
        <f>VLOOKUP(C29,'DSSV-Dot1(CB)'!$C$3:$L$352,7,0)</f>
        <v>Trần Chí Hải</v>
      </c>
      <c r="G29" s="47" t="s">
        <v>1366</v>
      </c>
      <c r="H29" s="47" t="str">
        <f>VLOOKUP(C29,'DSSV-Dot1(CB)'!$C$3:$L$352,6,0)</f>
        <v>TQTL</v>
      </c>
      <c r="N29" t="s">
        <v>1480</v>
      </c>
    </row>
    <row r="30" spans="1:14" ht="38.25" x14ac:dyDescent="0.2">
      <c r="A30" s="47">
        <v>21</v>
      </c>
      <c r="B30" s="9" t="s">
        <v>405</v>
      </c>
      <c r="C30" s="6">
        <v>2005181324</v>
      </c>
      <c r="D30" s="6" t="s">
        <v>65</v>
      </c>
      <c r="E30" s="48" t="str">
        <f>VLOOKUP(C30,'DSSV-Dot1(CB)'!$C$3:$L$352,5,0)</f>
        <v>Tổng quan về các phương pháp cải thiện độ ổn định và hòa tan của một số hợp chất thuộc nhóm carotenoid</v>
      </c>
      <c r="F30" s="47" t="str">
        <f>VLOOKUP(C30,'DSSV-Dot1(CB)'!$C$3:$L$352,7,0)</f>
        <v>Trần Chí Hải</v>
      </c>
      <c r="G30" s="47" t="s">
        <v>1366</v>
      </c>
      <c r="H30" s="47" t="str">
        <f>VLOOKUP(C30,'DSSV-Dot1(CB)'!$C$3:$L$352,6,0)</f>
        <v>TQTL</v>
      </c>
      <c r="N30" t="s">
        <v>1480</v>
      </c>
    </row>
    <row r="31" spans="1:14" ht="25.5" x14ac:dyDescent="0.2">
      <c r="A31" s="87">
        <v>22</v>
      </c>
      <c r="B31" s="88" t="s">
        <v>433</v>
      </c>
      <c r="C31" s="89">
        <v>2005181202</v>
      </c>
      <c r="D31" s="89" t="s">
        <v>74</v>
      </c>
      <c r="E31" s="90" t="str">
        <f>VLOOKUP(C31,'DSSV-Dot1(CB)'!$C$3:$L$352,5,0)</f>
        <v>Tổng quan về ứng dụng của kỹ thuật siêu tới hạn trong trích ly astaxanthin</v>
      </c>
      <c r="F31" s="87" t="str">
        <f>VLOOKUP(C31,'DSSV-Dot1(CB)'!$C$3:$L$352,7,0)</f>
        <v>Trần Chí Hải</v>
      </c>
      <c r="G31" s="87" t="s">
        <v>1366</v>
      </c>
      <c r="H31" s="87" t="str">
        <f>VLOOKUP(C31,'DSSV-Dot1(CB)'!$C$3:$L$352,6,0)</f>
        <v>TQTL</v>
      </c>
      <c r="I31" s="19"/>
      <c r="J31" s="19"/>
      <c r="K31" s="19"/>
      <c r="L31" s="19"/>
      <c r="M31" s="19"/>
      <c r="N31" s="19" t="s">
        <v>1480</v>
      </c>
    </row>
    <row r="32" spans="1:14" x14ac:dyDescent="0.2">
      <c r="A32" s="87">
        <v>23</v>
      </c>
      <c r="B32" s="88" t="s">
        <v>848</v>
      </c>
      <c r="C32" s="89">
        <v>2022181042</v>
      </c>
      <c r="D32" s="89" t="s">
        <v>43</v>
      </c>
      <c r="E32" s="90" t="str">
        <f>VLOOKUP(C32,'DSSV-Dot1(CB)'!$C$3:$L$352,5,0)</f>
        <v xml:space="preserve"> Phát triển sản phẩm "Sữa chua ngô"</v>
      </c>
      <c r="F32" s="87" t="str">
        <f>VLOOKUP(C32,'DSSV-Dot1(CB)'!$C$3:$L$352,7,0)</f>
        <v>Trần Chí Hải</v>
      </c>
      <c r="G32" s="87" t="s">
        <v>1132</v>
      </c>
      <c r="H32" s="87" t="str">
        <f>VLOOKUP(C32,'DSSV-Dot1(CB)'!$C$3:$L$352,6,0)</f>
        <v>PTSP</v>
      </c>
      <c r="I32" s="19"/>
      <c r="J32" s="19"/>
      <c r="K32" s="19"/>
      <c r="L32" s="19"/>
      <c r="M32" s="19"/>
      <c r="N32" s="19" t="s">
        <v>1480</v>
      </c>
    </row>
  </sheetData>
  <mergeCells count="4">
    <mergeCell ref="A1:E1"/>
    <mergeCell ref="A2:E2"/>
    <mergeCell ref="A4:G4"/>
    <mergeCell ref="A5:G5"/>
  </mergeCells>
  <phoneticPr fontId="8"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3" workbookViewId="0">
      <selection activeCell="E34" sqref="E34"/>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1634</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c r="N7" t="s">
        <v>1692</v>
      </c>
    </row>
    <row r="8" spans="1:14" ht="15.75" x14ac:dyDescent="0.2">
      <c r="A8" s="38" t="s">
        <v>1555</v>
      </c>
      <c r="B8" s="39"/>
      <c r="C8" s="40"/>
      <c r="D8" s="40"/>
      <c r="E8" s="39"/>
      <c r="F8" s="39"/>
      <c r="G8" s="39"/>
      <c r="H8" s="49"/>
      <c r="I8" s="41" t="s">
        <v>1467</v>
      </c>
      <c r="J8" s="42"/>
      <c r="K8" s="43"/>
      <c r="L8" s="42"/>
    </row>
    <row r="9" spans="1:14" ht="25.5" x14ac:dyDescent="0.2">
      <c r="A9" s="47">
        <v>1</v>
      </c>
      <c r="B9" s="9" t="s">
        <v>942</v>
      </c>
      <c r="C9" s="6">
        <v>2005181380</v>
      </c>
      <c r="D9" s="6" t="s">
        <v>65</v>
      </c>
      <c r="E9" s="48" t="str">
        <f>VLOOKUP(C9,'DSSV-Dot1(CB)'!$C$3:$L$352,5,0)</f>
        <v>Đánh giá hàm lượng tổng anthocyanin trong lá tía tô  trồng bằng công nghệ aquaponic theo độ tuổi</v>
      </c>
      <c r="F9" s="47" t="str">
        <f>VLOOKUP(C9,'DSSV-Dot1(CB)'!$C$3:$L$352,7,0)</f>
        <v>Dương Hữu Huy</v>
      </c>
      <c r="G9" s="47" t="s">
        <v>1541</v>
      </c>
      <c r="H9" s="47" t="str">
        <f>VLOOKUP(C9,'DSSV-Dot1(CB)'!$C$3:$L$352,6,0)</f>
        <v>NC</v>
      </c>
      <c r="I9" s="42"/>
      <c r="J9" s="42"/>
      <c r="K9" s="43"/>
      <c r="L9" s="42"/>
      <c r="N9" t="s">
        <v>1481</v>
      </c>
    </row>
    <row r="10" spans="1:14" ht="33" x14ac:dyDescent="0.2">
      <c r="A10" s="47">
        <v>2</v>
      </c>
      <c r="B10" s="9" t="s">
        <v>573</v>
      </c>
      <c r="C10" s="6">
        <v>2005180335</v>
      </c>
      <c r="D10" s="6" t="s">
        <v>47</v>
      </c>
      <c r="E10" s="48" t="str">
        <f>VLOOKUP(C10,'DSSV-Dot1(CB)'!$C$3:$L$352,5,0)</f>
        <v>Đánh giá hàm lượng tổng flavonoid  trong lá tía tô trồng bằng công nghệ aquaponic theo độ tuổi</v>
      </c>
      <c r="F10" s="47" t="str">
        <f>VLOOKUP(C10,'DSSV-Dot1(CB)'!$C$3:$L$352,7,0)</f>
        <v>Dương Hữu Huy</v>
      </c>
      <c r="G10" s="47" t="s">
        <v>1541</v>
      </c>
      <c r="H10" s="47" t="str">
        <f>VLOOKUP(C10,'DSSV-Dot1(CB)'!$C$3:$L$352,6,0)</f>
        <v>NC</v>
      </c>
      <c r="I10" s="46">
        <v>1</v>
      </c>
      <c r="J10" s="45" t="s">
        <v>1635</v>
      </c>
      <c r="K10" s="46" t="s">
        <v>1637</v>
      </c>
      <c r="L10" s="44" t="s">
        <v>1558</v>
      </c>
      <c r="M10" s="50" t="s">
        <v>1481</v>
      </c>
      <c r="N10" t="s">
        <v>1481</v>
      </c>
    </row>
    <row r="11" spans="1:14" ht="25.5" x14ac:dyDescent="0.2">
      <c r="A11" s="47">
        <v>3</v>
      </c>
      <c r="B11" s="9" t="s">
        <v>564</v>
      </c>
      <c r="C11" s="6">
        <v>2005180354</v>
      </c>
      <c r="D11" s="6" t="s">
        <v>47</v>
      </c>
      <c r="E11" s="48" t="str">
        <f>VLOOKUP(C11,'DSSV-Dot1(CB)'!$C$3:$L$352,5,0)</f>
        <v>Đánh giá hàm lượng tổng polyphenol  trong lá tía tô trồng bằng công nghệ aquaponic theo độ tuổi</v>
      </c>
      <c r="F11" s="47" t="str">
        <f>VLOOKUP(C11,'DSSV-Dot1(CB)'!$C$3:$L$352,7,0)</f>
        <v>Dương Hữu Huy</v>
      </c>
      <c r="G11" s="47" t="s">
        <v>1541</v>
      </c>
      <c r="H11" s="47" t="str">
        <f>VLOOKUP(C11,'DSSV-Dot1(CB)'!$C$3:$L$352,6,0)</f>
        <v>NC</v>
      </c>
      <c r="I11" s="46">
        <v>2</v>
      </c>
      <c r="J11" s="45" t="s">
        <v>1638</v>
      </c>
      <c r="K11" s="46" t="s">
        <v>1639</v>
      </c>
      <c r="L11" s="44" t="s">
        <v>1559</v>
      </c>
      <c r="M11" s="50" t="s">
        <v>1481</v>
      </c>
      <c r="N11" t="s">
        <v>1481</v>
      </c>
    </row>
    <row r="12" spans="1:14" ht="33" x14ac:dyDescent="0.2">
      <c r="A12" s="47">
        <v>4</v>
      </c>
      <c r="B12" s="9" t="s">
        <v>996</v>
      </c>
      <c r="C12" s="6">
        <v>2005181327</v>
      </c>
      <c r="D12" s="6" t="s">
        <v>55</v>
      </c>
      <c r="E12" s="48" t="str">
        <f>VLOOKUP(C12,'DSSV-Dot1(CB)'!$C$3:$L$352,5,0)</f>
        <v>So sánh hàm lượng tổng anthocyanin trong lá tía tô trồng bằng công nghệ aquaponic và truyền thống</v>
      </c>
      <c r="F12" s="47" t="str">
        <f>VLOOKUP(C12,'DSSV-Dot1(CB)'!$C$3:$L$352,7,0)</f>
        <v>Dương Hữu Huy</v>
      </c>
      <c r="G12" s="47" t="s">
        <v>1541</v>
      </c>
      <c r="H12" s="47" t="str">
        <f>VLOOKUP(C12,'DSSV-Dot1(CB)'!$C$3:$L$352,6,0)</f>
        <v>NC</v>
      </c>
      <c r="I12" s="46">
        <v>3</v>
      </c>
      <c r="J12" s="45" t="s">
        <v>1631</v>
      </c>
      <c r="K12" s="46" t="s">
        <v>1633</v>
      </c>
      <c r="L12" s="44" t="s">
        <v>1562</v>
      </c>
      <c r="M12" s="50" t="s">
        <v>1481</v>
      </c>
      <c r="N12" t="s">
        <v>1481</v>
      </c>
    </row>
    <row r="13" spans="1:14" ht="25.5" x14ac:dyDescent="0.2">
      <c r="A13" s="47">
        <v>5</v>
      </c>
      <c r="B13" s="9" t="s">
        <v>576</v>
      </c>
      <c r="C13" s="6">
        <v>2005180039</v>
      </c>
      <c r="D13" s="6" t="s">
        <v>47</v>
      </c>
      <c r="E13" s="48" t="str">
        <f>VLOOKUP(C13,'DSSV-Dot1(CB)'!$C$3:$L$352,5,0)</f>
        <v>So sánh hàm lượng tổng flavonoid trong lá tía tô trồng bằng công nghệ aquaponic và truyền thống</v>
      </c>
      <c r="F13" s="47" t="str">
        <f>VLOOKUP(C13,'DSSV-Dot1(CB)'!$C$3:$L$352,7,0)</f>
        <v>Dương Hữu Huy</v>
      </c>
      <c r="G13" s="47" t="s">
        <v>1541</v>
      </c>
      <c r="H13" s="47" t="str">
        <f>VLOOKUP(C13,'DSSV-Dot1(CB)'!$C$3:$L$352,6,0)</f>
        <v>NC</v>
      </c>
      <c r="N13" t="s">
        <v>1481</v>
      </c>
    </row>
    <row r="14" spans="1:14" ht="25.5" x14ac:dyDescent="0.2">
      <c r="A14" s="47">
        <v>6</v>
      </c>
      <c r="B14" s="9" t="s">
        <v>408</v>
      </c>
      <c r="C14" s="6">
        <v>2005181345</v>
      </c>
      <c r="D14" s="6" t="s">
        <v>55</v>
      </c>
      <c r="E14" s="48" t="str">
        <f>VLOOKUP(C14,'DSSV-Dot1(CB)'!$C$3:$L$352,5,0)</f>
        <v>So sánh hàm lượng tổng polyphenol trong lá tía tô trồng bằng công nghệ aquaponic và truyền thống</v>
      </c>
      <c r="F14" s="47" t="str">
        <f>VLOOKUP(C14,'DSSV-Dot1(CB)'!$C$3:$L$352,7,0)</f>
        <v>Dương Hữu Huy</v>
      </c>
      <c r="G14" s="47" t="s">
        <v>1541</v>
      </c>
      <c r="H14" s="47" t="str">
        <f>VLOOKUP(C14,'DSSV-Dot1(CB)'!$C$3:$L$352,6,0)</f>
        <v>NC</v>
      </c>
      <c r="N14" t="s">
        <v>1481</v>
      </c>
    </row>
    <row r="15" spans="1:14" ht="25.5" x14ac:dyDescent="0.2">
      <c r="A15" s="47">
        <v>7</v>
      </c>
      <c r="B15" s="9" t="s">
        <v>231</v>
      </c>
      <c r="C15" s="6">
        <v>2005180096</v>
      </c>
      <c r="D15" s="6" t="s">
        <v>148</v>
      </c>
      <c r="E15" s="48" t="str">
        <f>VLOOKUP(C15,'DSSV-Dot1(CB)'!$C$3:$L$352,5,0)</f>
        <v>Nghiên cứu quy trình công nghệ sản xuất sản phẩm cà ri gà đóng gói ăn liền</v>
      </c>
      <c r="F15" s="47" t="str">
        <f>VLOOKUP(C15,'DSSV-Dot1(CB)'!$C$3:$L$352,7,0)</f>
        <v>Nguyễn Thị Thu Huyền</v>
      </c>
      <c r="G15" s="62" t="s">
        <v>1543</v>
      </c>
      <c r="H15" s="47" t="str">
        <f>VLOOKUP(C15,'DSSV-Dot1(CB)'!$C$3:$L$352,6,0)</f>
        <v>PTSP</v>
      </c>
      <c r="N15" t="s">
        <v>1481</v>
      </c>
    </row>
    <row r="16" spans="1:14" ht="25.5" x14ac:dyDescent="0.2">
      <c r="A16" s="47">
        <v>8</v>
      </c>
      <c r="B16" s="9" t="s">
        <v>969</v>
      </c>
      <c r="C16" s="6">
        <v>2022181014</v>
      </c>
      <c r="D16" s="6" t="s">
        <v>113</v>
      </c>
      <c r="E16" s="48" t="str">
        <f>VLOOKUP(C16,'DSSV-Dot1(CB)'!$C$3:$L$352,5,0)</f>
        <v>Nghiên cứu quy trình công nghệ sản xuất sản phẩm nước ép cần tây trái cây</v>
      </c>
      <c r="F16" s="47" t="str">
        <f>VLOOKUP(C16,'DSSV-Dot1(CB)'!$C$3:$L$352,7,0)</f>
        <v>Nguyễn Thị Thu Huyền</v>
      </c>
      <c r="G16" s="62" t="s">
        <v>1543</v>
      </c>
      <c r="H16" s="47" t="str">
        <f>VLOOKUP(C16,'DSSV-Dot1(CB)'!$C$3:$L$352,6,0)</f>
        <v>PTSP</v>
      </c>
      <c r="N16" t="s">
        <v>1481</v>
      </c>
    </row>
    <row r="17" spans="1:14" ht="25.5" x14ac:dyDescent="0.2">
      <c r="A17" s="47">
        <v>9</v>
      </c>
      <c r="B17" s="9" t="s">
        <v>194</v>
      </c>
      <c r="C17" s="6">
        <v>2022181030</v>
      </c>
      <c r="D17" s="6" t="s">
        <v>113</v>
      </c>
      <c r="E17" s="48" t="str">
        <f>VLOOKUP(C17,'DSSV-Dot1(CB)'!$C$3:$L$352,5,0)</f>
        <v>Nghiên cứu quy trình công nghệ sản xuất sản phẩm nước giải khát gòn sữa.</v>
      </c>
      <c r="F17" s="47" t="str">
        <f>VLOOKUP(C17,'DSSV-Dot1(CB)'!$C$3:$L$352,7,0)</f>
        <v>Nguyễn Thị Thu Huyền</v>
      </c>
      <c r="G17" s="62" t="s">
        <v>1543</v>
      </c>
      <c r="H17" s="47" t="str">
        <f>VLOOKUP(C17,'DSSV-Dot1(CB)'!$C$3:$L$352,6,0)</f>
        <v>PTSP</v>
      </c>
      <c r="N17" t="s">
        <v>1481</v>
      </c>
    </row>
    <row r="18" spans="1:14" ht="25.5" x14ac:dyDescent="0.2">
      <c r="A18" s="47">
        <v>10</v>
      </c>
      <c r="B18" s="9" t="s">
        <v>64</v>
      </c>
      <c r="C18" s="6">
        <v>2005181376</v>
      </c>
      <c r="D18" s="6" t="s">
        <v>65</v>
      </c>
      <c r="E18" s="48" t="str">
        <f>VLOOKUP(C18,'DSSV-Dot1(CB)'!$C$3:$L$352,5,0)</f>
        <v>Nghiên cứu quy trình công nghệ sản xuất sản phẩm nước sốt thịt nấm</v>
      </c>
      <c r="F18" s="47" t="str">
        <f>VLOOKUP(C18,'DSSV-Dot1(CB)'!$C$3:$L$352,7,0)</f>
        <v>Nguyễn Thị Thu Huyền</v>
      </c>
      <c r="G18" s="47" t="s">
        <v>1373</v>
      </c>
      <c r="H18" s="47" t="str">
        <f>VLOOKUP(C18,'DSSV-Dot1(CB)'!$C$3:$L$352,6,0)</f>
        <v>PTSP</v>
      </c>
      <c r="N18" t="s">
        <v>1481</v>
      </c>
    </row>
    <row r="19" spans="1:14" ht="25.5" x14ac:dyDescent="0.2">
      <c r="A19" s="47">
        <v>11</v>
      </c>
      <c r="B19" s="9" t="s">
        <v>960</v>
      </c>
      <c r="C19" s="6">
        <v>2022180029</v>
      </c>
      <c r="D19" s="6" t="s">
        <v>113</v>
      </c>
      <c r="E19" s="48" t="str">
        <f>VLOOKUP(C19,'DSSV-Dot1(CB)'!$C$3:$L$352,5,0)</f>
        <v>Nghiên cứu quy trình công nghệ sản xuất sản phẩm sữa chua từ bắp</v>
      </c>
      <c r="F19" s="47" t="str">
        <f>VLOOKUP(C19,'DSSV-Dot1(CB)'!$C$3:$L$352,7,0)</f>
        <v>Nguyễn Thị Thu Huyền</v>
      </c>
      <c r="G19" s="62" t="s">
        <v>1543</v>
      </c>
      <c r="H19" s="47" t="str">
        <f>VLOOKUP(C19,'DSSV-Dot1(CB)'!$C$3:$L$352,6,0)</f>
        <v>PTSP</v>
      </c>
      <c r="N19" t="s">
        <v>1481</v>
      </c>
    </row>
    <row r="20" spans="1:14" ht="25.5" x14ac:dyDescent="0.2">
      <c r="A20" s="47">
        <v>12</v>
      </c>
      <c r="B20" s="9" t="s">
        <v>1073</v>
      </c>
      <c r="C20" s="6">
        <v>2022181077</v>
      </c>
      <c r="D20" s="6" t="s">
        <v>113</v>
      </c>
      <c r="E20" s="48" t="str">
        <f>VLOOKUP(C20,'DSSV-Dot1(CB)'!$C$3:$L$352,5,0)</f>
        <v>Nghiên cứu quy trình công nghệ sản xuất sản phẩm sữa gạo lứt huyết rồng</v>
      </c>
      <c r="F20" s="47" t="str">
        <f>VLOOKUP(C20,'DSSV-Dot1(CB)'!$C$3:$L$352,7,0)</f>
        <v>Nguyễn Thị Thu Huyền</v>
      </c>
      <c r="G20" s="62" t="s">
        <v>1543</v>
      </c>
      <c r="H20" s="47" t="str">
        <f>VLOOKUP(C20,'DSSV-Dot1(CB)'!$C$3:$L$352,6,0)</f>
        <v>PTSP</v>
      </c>
      <c r="N20" t="s">
        <v>1481</v>
      </c>
    </row>
    <row r="21" spans="1:14" ht="15.75" x14ac:dyDescent="0.2">
      <c r="A21" s="38" t="s">
        <v>1689</v>
      </c>
      <c r="B21" s="65"/>
      <c r="C21" s="66"/>
      <c r="D21" s="66"/>
      <c r="E21" s="67"/>
      <c r="F21" s="49"/>
      <c r="G21" s="49"/>
      <c r="H21" s="49"/>
    </row>
    <row r="22" spans="1:14" ht="25.5" x14ac:dyDescent="0.2">
      <c r="A22" s="47">
        <v>13</v>
      </c>
      <c r="B22" s="9" t="s">
        <v>724</v>
      </c>
      <c r="C22" s="6">
        <v>2005180453</v>
      </c>
      <c r="D22" s="6" t="s">
        <v>15</v>
      </c>
      <c r="E22" s="48" t="str">
        <f>VLOOKUP(C22,'DSSV-Dot1(CB)'!$C$3:$L$352,5,0)</f>
        <v>Tổng quan quá trình tiền xử lý ảnh hưởng chất lượng sản phẩm snack khoai tây chiên chân không</v>
      </c>
      <c r="F22" s="47" t="str">
        <f>VLOOKUP(C22,'DSSV-Dot1(CB)'!$C$3:$L$352,7,0)</f>
        <v>Phan Thế Duy</v>
      </c>
      <c r="G22" s="47" t="s">
        <v>1373</v>
      </c>
      <c r="H22" s="47" t="str">
        <f>VLOOKUP(C22,'DSSV-Dot1(CB)'!$C$3:$L$352,6,0)</f>
        <v>TQTL</v>
      </c>
      <c r="N22" t="s">
        <v>1481</v>
      </c>
    </row>
    <row r="23" spans="1:14" ht="25.5" x14ac:dyDescent="0.2">
      <c r="A23" s="47">
        <v>14</v>
      </c>
      <c r="B23" s="9" t="s">
        <v>796</v>
      </c>
      <c r="C23" s="6">
        <v>2005181142</v>
      </c>
      <c r="D23" s="6" t="s">
        <v>26</v>
      </c>
      <c r="E23" s="48" t="str">
        <f>VLOOKUP(C23,'DSSV-Dot1(CB)'!$C$3:$L$352,5,0)</f>
        <v>Tổng quan về các quá trình lên men tỏi, thành phần hóa học và các hoạt tính sinh học của tỏi đen</v>
      </c>
      <c r="F23" s="47" t="str">
        <f>VLOOKUP(C23,'DSSV-Dot1(CB)'!$C$3:$L$352,7,0)</f>
        <v>Phan Thế Duy</v>
      </c>
      <c r="G23" s="47" t="s">
        <v>1373</v>
      </c>
      <c r="H23" s="47" t="str">
        <f>VLOOKUP(C23,'DSSV-Dot1(CB)'!$C$3:$L$352,6,0)</f>
        <v>TQTL</v>
      </c>
      <c r="N23" t="s">
        <v>1481</v>
      </c>
    </row>
    <row r="24" spans="1:14" ht="25.5" x14ac:dyDescent="0.2">
      <c r="A24" s="47">
        <v>15</v>
      </c>
      <c r="B24" s="9" t="s">
        <v>755</v>
      </c>
      <c r="C24" s="6">
        <v>2005180728</v>
      </c>
      <c r="D24" s="6" t="s">
        <v>47</v>
      </c>
      <c r="E24" s="48" t="str">
        <f>VLOOKUP(C24,'DSSV-Dot1(CB)'!$C$3:$L$352,5,0)</f>
        <v xml:space="preserve">Tổng quan về quá trình tiền xử lý và các yếu tố công nghệ ảnh hưởng đến chất lượng mít chiên chân không </v>
      </c>
      <c r="F24" s="47" t="str">
        <f>VLOOKUP(C24,'DSSV-Dot1(CB)'!$C$3:$L$352,7,0)</f>
        <v>Phan Thế Duy</v>
      </c>
      <c r="G24" s="47" t="s">
        <v>1373</v>
      </c>
      <c r="H24" s="47" t="str">
        <f>VLOOKUP(C24,'DSSV-Dot1(CB)'!$C$3:$L$352,6,0)</f>
        <v>TQTL</v>
      </c>
      <c r="N24" t="s">
        <v>1481</v>
      </c>
    </row>
    <row r="25" spans="1:14" ht="38.25" x14ac:dyDescent="0.2">
      <c r="A25" s="47">
        <v>16</v>
      </c>
      <c r="B25" s="9" t="s">
        <v>699</v>
      </c>
      <c r="C25" s="6">
        <v>2005181071</v>
      </c>
      <c r="D25" s="6" t="s">
        <v>47</v>
      </c>
      <c r="E25" s="48" t="str">
        <f>VLOOKUP(C25,'DSSV-Dot1(CB)'!$C$3:$L$352,5,0)</f>
        <v>Tổng quan về sản phẩm carot chiên chân không và các yếu tố công nghệ ảnh hưởng đến chất lượng sản phẩm</v>
      </c>
      <c r="F25" s="47" t="str">
        <f>VLOOKUP(C25,'DSSV-Dot1(CB)'!$C$3:$L$352,7,0)</f>
        <v>Phan Thế Duy</v>
      </c>
      <c r="G25" s="47" t="s">
        <v>1373</v>
      </c>
      <c r="H25" s="47" t="str">
        <f>VLOOKUP(C25,'DSSV-Dot1(CB)'!$C$3:$L$352,6,0)</f>
        <v>TQTL</v>
      </c>
      <c r="N25" t="s">
        <v>1481</v>
      </c>
    </row>
    <row r="26" spans="1:14" ht="25.5" x14ac:dyDescent="0.2">
      <c r="A26" s="47">
        <v>17</v>
      </c>
      <c r="B26" s="9" t="s">
        <v>164</v>
      </c>
      <c r="C26" s="6">
        <v>2005180077</v>
      </c>
      <c r="D26" s="6" t="s">
        <v>47</v>
      </c>
      <c r="E26" s="48" t="str">
        <f>VLOOKUP(C26,'DSSV-Dot1(CB)'!$C$3:$L$352,5,0)</f>
        <v>Nghiên cứu quy trình công nghệ sản xuất sản mứt khóm  mè đen.</v>
      </c>
      <c r="F26" s="47" t="str">
        <f>VLOOKUP(C26,'DSSV-Dot1(CB)'!$C$3:$L$352,7,0)</f>
        <v>Vũ Thị Hường</v>
      </c>
      <c r="G26" s="47" t="s">
        <v>1541</v>
      </c>
      <c r="H26" s="47" t="str">
        <f>VLOOKUP(C26,'DSSV-Dot1(CB)'!$C$3:$L$352,6,0)</f>
        <v>PTSP</v>
      </c>
      <c r="N26" t="s">
        <v>1481</v>
      </c>
    </row>
    <row r="27" spans="1:14" ht="25.5" x14ac:dyDescent="0.2">
      <c r="A27" s="47">
        <v>18</v>
      </c>
      <c r="B27" s="9" t="s">
        <v>46</v>
      </c>
      <c r="C27" s="6">
        <v>2005181025</v>
      </c>
      <c r="D27" s="6" t="s">
        <v>47</v>
      </c>
      <c r="E27" s="48" t="str">
        <f>VLOOKUP(C27,'DSSV-Dot1(CB)'!$C$3:$L$352,5,0)</f>
        <v>Nghiên cứu quy trình công nghệ sản xuất sản phẩm gia vị rắc cơm cá lóc rau củ</v>
      </c>
      <c r="F27" s="47" t="str">
        <f>VLOOKUP(C27,'DSSV-Dot1(CB)'!$C$3:$L$352,7,0)</f>
        <v>Vũ Thị Hường</v>
      </c>
      <c r="G27" s="47" t="s">
        <v>1541</v>
      </c>
      <c r="H27" s="47" t="str">
        <f>VLOOKUP(C27,'DSSV-Dot1(CB)'!$C$3:$L$352,6,0)</f>
        <v>PTSP</v>
      </c>
      <c r="N27" t="s">
        <v>1481</v>
      </c>
    </row>
    <row r="28" spans="1:14" ht="25.5" x14ac:dyDescent="0.2">
      <c r="A28" s="47">
        <v>19</v>
      </c>
      <c r="B28" s="9" t="s">
        <v>144</v>
      </c>
      <c r="C28" s="6">
        <v>2005181018</v>
      </c>
      <c r="D28" s="6" t="s">
        <v>47</v>
      </c>
      <c r="E28" s="48" t="str">
        <f>VLOOKUP(C28,'DSSV-Dot1(CB)'!$C$3:$L$352,5,0)</f>
        <v>Nghiên cứu quy trình công nghệ sản xuất sản phẩm gia vị rắc cơm cá rô phi  trứng muối</v>
      </c>
      <c r="F28" s="47" t="str">
        <f>VLOOKUP(C28,'DSSV-Dot1(CB)'!$C$3:$L$352,7,0)</f>
        <v>Vũ Thị Hường</v>
      </c>
      <c r="G28" s="62" t="s">
        <v>1543</v>
      </c>
      <c r="H28" s="47" t="str">
        <f>VLOOKUP(C28,'DSSV-Dot1(CB)'!$C$3:$L$352,6,0)</f>
        <v>PTSP</v>
      </c>
      <c r="N28" t="s">
        <v>1481</v>
      </c>
    </row>
    <row r="29" spans="1:14" ht="38.25" x14ac:dyDescent="0.2">
      <c r="A29" s="47">
        <v>20</v>
      </c>
      <c r="B29" s="9" t="s">
        <v>1017</v>
      </c>
      <c r="C29" s="6">
        <v>2005181132</v>
      </c>
      <c r="D29" s="6" t="s">
        <v>21</v>
      </c>
      <c r="E29" s="48" t="str">
        <f>VLOOKUP(C29,'DSSV-Dot1(CB)'!$C$3:$L$352,5,0)</f>
        <v>Tổng quan về hiện trạng phế phụ phẩm tôm cua trong các công ty chế biến thủy sản, tình hình nghiên cứu và sử dụng phế phụ phẩm tôm cua ở nước ta</v>
      </c>
      <c r="F29" s="47" t="str">
        <f>VLOOKUP(C29,'DSSV-Dot1(CB)'!$C$3:$L$352,7,0)</f>
        <v>Lê Doãn Dũng</v>
      </c>
      <c r="G29" s="47" t="s">
        <v>1373</v>
      </c>
      <c r="H29" s="47" t="str">
        <f>VLOOKUP(C29,'DSSV-Dot1(CB)'!$C$3:$L$352,6,0)</f>
        <v>TQTL</v>
      </c>
      <c r="N29" t="s">
        <v>1481</v>
      </c>
    </row>
    <row r="30" spans="1:14" ht="38.25" x14ac:dyDescent="0.2">
      <c r="A30" s="47">
        <v>21</v>
      </c>
      <c r="B30" s="9" t="s">
        <v>152</v>
      </c>
      <c r="C30" s="6">
        <v>2005181157</v>
      </c>
      <c r="D30" s="6" t="s">
        <v>21</v>
      </c>
      <c r="E30" s="48" t="str">
        <f>VLOOKUP(C30,'DSSV-Dot1(CB)'!$C$3:$L$352,5,0)</f>
        <v>Tổng quan về hiện trạng tổn thất STH lúa ở đồng bằng SCL, các phương pháp thu hoạch và bảo quản lúa ở khu vực này</v>
      </c>
      <c r="F30" s="47" t="str">
        <f>VLOOKUP(C30,'DSSV-Dot1(CB)'!$C$3:$L$352,7,0)</f>
        <v>Lê Doãn Dũng</v>
      </c>
      <c r="G30" s="47" t="s">
        <v>1373</v>
      </c>
      <c r="H30" s="47" t="str">
        <f>VLOOKUP(C30,'DSSV-Dot1(CB)'!$C$3:$L$352,6,0)</f>
        <v>TQTL</v>
      </c>
      <c r="N30" t="s">
        <v>1481</v>
      </c>
    </row>
  </sheetData>
  <mergeCells count="4">
    <mergeCell ref="A1:E1"/>
    <mergeCell ref="A2:E2"/>
    <mergeCell ref="A4:G4"/>
    <mergeCell ref="A5:G5"/>
  </mergeCells>
  <phoneticPr fontId="8"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2"/>
  <sheetViews>
    <sheetView topLeftCell="A343" workbookViewId="0">
      <selection activeCell="A3" sqref="A3"/>
    </sheetView>
  </sheetViews>
  <sheetFormatPr defaultColWidth="8.7109375" defaultRowHeight="12.75" x14ac:dyDescent="0.2"/>
  <cols>
    <col min="1" max="1" width="4.140625" style="4" bestFit="1" customWidth="1"/>
    <col min="2" max="2" width="23.5703125" style="4" bestFit="1" customWidth="1"/>
    <col min="3" max="3" width="10.85546875" style="4" bestFit="1" customWidth="1"/>
    <col min="4" max="4" width="9.28515625" style="4" bestFit="1" customWidth="1"/>
    <col min="5" max="5" width="12.28515625" style="4" bestFit="1" customWidth="1"/>
    <col min="6" max="6" width="20.140625" style="4" hidden="1" customWidth="1"/>
    <col min="7" max="7" width="50.7109375" style="4" customWidth="1"/>
    <col min="8" max="8" width="6.85546875" style="4" bestFit="1" customWidth="1"/>
    <col min="9" max="9" width="24.42578125" style="4" bestFit="1" customWidth="1"/>
    <col min="10" max="10" width="10.42578125" style="4" hidden="1" customWidth="1"/>
    <col min="11" max="11" width="33.85546875" style="4" hidden="1" customWidth="1"/>
    <col min="12" max="16384" width="8.7109375" style="4"/>
  </cols>
  <sheetData>
    <row r="1" spans="1:11" x14ac:dyDescent="0.2">
      <c r="A1" s="91" t="s">
        <v>1114</v>
      </c>
      <c r="B1" s="91"/>
      <c r="C1" s="91"/>
      <c r="D1" s="91"/>
      <c r="E1" s="91"/>
      <c r="F1" s="91"/>
      <c r="G1" s="91"/>
      <c r="H1" s="91"/>
      <c r="I1" s="91"/>
    </row>
    <row r="2" spans="1:11" x14ac:dyDescent="0.2">
      <c r="A2" s="92" t="s">
        <v>1120</v>
      </c>
      <c r="B2" s="93"/>
      <c r="C2" s="93"/>
      <c r="D2" s="93"/>
      <c r="E2" s="93"/>
      <c r="F2" s="93"/>
      <c r="G2" s="93"/>
      <c r="H2" s="93"/>
      <c r="I2" s="93"/>
    </row>
    <row r="3" spans="1:11" x14ac:dyDescent="0.2">
      <c r="A3" s="11" t="s">
        <v>1090</v>
      </c>
      <c r="B3" s="12" t="s">
        <v>2</v>
      </c>
      <c r="C3" s="12" t="s">
        <v>3</v>
      </c>
      <c r="D3" s="12" t="s">
        <v>4</v>
      </c>
      <c r="E3" s="12" t="s">
        <v>1110</v>
      </c>
      <c r="F3" s="12" t="s">
        <v>1098</v>
      </c>
      <c r="G3" s="12" t="s">
        <v>1111</v>
      </c>
      <c r="H3" s="12" t="s">
        <v>1105</v>
      </c>
      <c r="I3" s="12" t="s">
        <v>1106</v>
      </c>
      <c r="J3" s="7" t="s">
        <v>1088</v>
      </c>
      <c r="K3" s="7" t="s">
        <v>1089</v>
      </c>
    </row>
    <row r="4" spans="1:11" ht="25.5" x14ac:dyDescent="0.2">
      <c r="A4" s="5">
        <v>1</v>
      </c>
      <c r="B4" s="9" t="s">
        <v>1014</v>
      </c>
      <c r="C4" s="6">
        <v>2005170011</v>
      </c>
      <c r="D4" s="6" t="s">
        <v>486</v>
      </c>
      <c r="E4" s="6" t="s">
        <v>1015</v>
      </c>
      <c r="F4" s="6" t="s">
        <v>1015</v>
      </c>
      <c r="G4" s="13" t="str">
        <f>VLOOKUP(F4,[1]Sheet1!$C$8:$N$650,3,0)</f>
        <v>Nghiên cứu quy trình sản xuất rượu vang thanh long ruột đỏ</v>
      </c>
      <c r="H4" s="6" t="str">
        <f>VLOOKUP(F4,[1]Sheet1!$C$8:$N$650,4,0)</f>
        <v>NC</v>
      </c>
      <c r="I4" s="6" t="str">
        <f>VLOOKUP(F4,[1]Sheet1!$C$8:$N$650,12,0)</f>
        <v>Đặng Thị Yến</v>
      </c>
      <c r="J4" s="8" t="s">
        <v>12</v>
      </c>
      <c r="K4" s="8" t="s">
        <v>12</v>
      </c>
    </row>
    <row r="5" spans="1:11" ht="25.5" x14ac:dyDescent="0.2">
      <c r="A5" s="5">
        <v>2</v>
      </c>
      <c r="B5" s="9" t="s">
        <v>489</v>
      </c>
      <c r="C5" s="6">
        <v>2005180221</v>
      </c>
      <c r="D5" s="6" t="s">
        <v>148</v>
      </c>
      <c r="E5" s="6" t="s">
        <v>1092</v>
      </c>
      <c r="F5" s="6" t="s">
        <v>1092</v>
      </c>
      <c r="G5" s="13" t="str">
        <f>VLOOKUP(F5,[1]Sheet1!$C$8:$N$650,3,0)</f>
        <v>Nghiên cứu ảnh hưởng của điều kiện hóa lý lên độ bền của vitamin C trong dịch chiết trái sơ ri</v>
      </c>
      <c r="H5" s="6" t="str">
        <f>VLOOKUP(F5,[1]Sheet1!$C$8:$N$650,4,0)</f>
        <v>NC</v>
      </c>
      <c r="I5" s="6" t="str">
        <f>VLOOKUP(F5,[1]Sheet1!$C$8:$N$650,12,0)</f>
        <v>Đặng Thị Yến</v>
      </c>
      <c r="J5" s="8" t="s">
        <v>12</v>
      </c>
      <c r="K5" s="8" t="s">
        <v>28</v>
      </c>
    </row>
    <row r="6" spans="1:11" x14ac:dyDescent="0.2">
      <c r="A6" s="5">
        <v>3</v>
      </c>
      <c r="B6" s="9" t="s">
        <v>808</v>
      </c>
      <c r="C6" s="6">
        <v>2005180473</v>
      </c>
      <c r="D6" s="6" t="s">
        <v>15</v>
      </c>
      <c r="E6" s="6" t="s">
        <v>809</v>
      </c>
      <c r="F6" s="6" t="s">
        <v>809</v>
      </c>
      <c r="G6" s="13" t="str">
        <f>VLOOKUP(F6,[1]Sheet1!$C$8:$N$650,3,0)</f>
        <v>Nghiên cứu đặc điểm hóa lý của trái sơ ri Đồng Tháp</v>
      </c>
      <c r="H6" s="6" t="str">
        <f>VLOOKUP(F6,[1]Sheet1!$C$8:$N$650,4,0)</f>
        <v>NC</v>
      </c>
      <c r="I6" s="6" t="str">
        <f>VLOOKUP(F6,[1]Sheet1!$C$8:$N$650,12,0)</f>
        <v>Đặng Thị Yến</v>
      </c>
      <c r="J6" s="8" t="s">
        <v>12</v>
      </c>
      <c r="K6" s="8" t="s">
        <v>12</v>
      </c>
    </row>
    <row r="7" spans="1:11" x14ac:dyDescent="0.2">
      <c r="A7" s="5">
        <v>4</v>
      </c>
      <c r="B7" s="9" t="s">
        <v>799</v>
      </c>
      <c r="C7" s="6">
        <v>2005181078</v>
      </c>
      <c r="D7" s="6" t="s">
        <v>15</v>
      </c>
      <c r="E7" s="6" t="s">
        <v>800</v>
      </c>
      <c r="F7" s="6" t="s">
        <v>800</v>
      </c>
      <c r="G7" s="13" t="str">
        <f>VLOOKUP(F7,[1]Sheet1!$C$8:$N$650,3,0)</f>
        <v>Nghiên cứu đặc điểm hóa lý của trái sơ ri Long An</v>
      </c>
      <c r="H7" s="6" t="str">
        <f>VLOOKUP(F7,[1]Sheet1!$C$8:$N$650,4,0)</f>
        <v>NC</v>
      </c>
      <c r="I7" s="6" t="str">
        <f>VLOOKUP(F7,[1]Sheet1!$C$8:$N$650,12,0)</f>
        <v>Đặng Thị Yến</v>
      </c>
      <c r="J7" s="8" t="s">
        <v>12</v>
      </c>
      <c r="K7" s="8" t="s">
        <v>12</v>
      </c>
    </row>
    <row r="8" spans="1:11" ht="25.5" x14ac:dyDescent="0.2">
      <c r="A8" s="5">
        <v>5</v>
      </c>
      <c r="B8" s="9" t="s">
        <v>71</v>
      </c>
      <c r="C8" s="6">
        <v>2005181245</v>
      </c>
      <c r="D8" s="6" t="s">
        <v>47</v>
      </c>
      <c r="E8" s="6" t="s">
        <v>1092</v>
      </c>
      <c r="F8" s="6" t="s">
        <v>1092</v>
      </c>
      <c r="G8" s="13" t="str">
        <f>VLOOKUP(F8,[1]Sheet1!$C$8:$N$650,3,0)</f>
        <v>Nghiên cứu ảnh hưởng của điều kiện hóa lý lên độ bền của vitamin C trong dịch chiết trái sơ ri</v>
      </c>
      <c r="H8" s="6" t="str">
        <f>VLOOKUP(F8,[1]Sheet1!$C$8:$N$650,4,0)</f>
        <v>NC</v>
      </c>
      <c r="I8" s="6" t="str">
        <f>VLOOKUP(F8,[1]Sheet1!$C$8:$N$650,12,0)</f>
        <v>Đặng Thị Yến</v>
      </c>
      <c r="J8" s="8" t="s">
        <v>12</v>
      </c>
      <c r="K8" s="8" t="s">
        <v>12</v>
      </c>
    </row>
    <row r="9" spans="1:11" ht="25.5" x14ac:dyDescent="0.2">
      <c r="A9" s="5">
        <v>6</v>
      </c>
      <c r="B9" s="9" t="s">
        <v>585</v>
      </c>
      <c r="C9" s="6">
        <v>2005181257</v>
      </c>
      <c r="D9" s="6" t="s">
        <v>586</v>
      </c>
      <c r="E9" s="6" t="s">
        <v>583</v>
      </c>
      <c r="F9" s="6" t="s">
        <v>583</v>
      </c>
      <c r="G9" s="13" t="str">
        <f>VLOOKUP(F9,[1]Sheet1!$C$8:$N$650,3,0)</f>
        <v>Nghiên cứu ảnh hưởng của điều kiện sấy phun lên khả năng vi bao vitamin C trong dịch chiết sơ ri</v>
      </c>
      <c r="H9" s="6" t="str">
        <f>VLOOKUP(F9,[1]Sheet1!$C$8:$N$650,4,0)</f>
        <v>NC</v>
      </c>
      <c r="I9" s="6" t="str">
        <f>VLOOKUP(F9,[1]Sheet1!$C$8:$N$650,12,0)</f>
        <v>Đặng Thị Yến</v>
      </c>
      <c r="J9" s="8" t="s">
        <v>12</v>
      </c>
      <c r="K9" s="8" t="s">
        <v>1000</v>
      </c>
    </row>
    <row r="10" spans="1:11" ht="25.5" x14ac:dyDescent="0.2">
      <c r="A10" s="5">
        <v>7</v>
      </c>
      <c r="B10" s="9" t="s">
        <v>582</v>
      </c>
      <c r="C10" s="6">
        <v>2005181310</v>
      </c>
      <c r="D10" s="6" t="s">
        <v>65</v>
      </c>
      <c r="E10" s="6" t="s">
        <v>583</v>
      </c>
      <c r="F10" s="6" t="s">
        <v>583</v>
      </c>
      <c r="G10" s="13" t="str">
        <f>VLOOKUP(F10,[1]Sheet1!$C$8:$N$650,3,0)</f>
        <v>Nghiên cứu ảnh hưởng của điều kiện sấy phun lên khả năng vi bao vitamin C trong dịch chiết sơ ri</v>
      </c>
      <c r="H10" s="6" t="str">
        <f>VLOOKUP(F10,[1]Sheet1!$C$8:$N$650,4,0)</f>
        <v>NC</v>
      </c>
      <c r="I10" s="6" t="str">
        <f>VLOOKUP(F10,[1]Sheet1!$C$8:$N$650,12,0)</f>
        <v>Đặng Thị Yến</v>
      </c>
      <c r="J10" s="8" t="s">
        <v>12</v>
      </c>
      <c r="K10" s="8" t="s">
        <v>12</v>
      </c>
    </row>
    <row r="11" spans="1:11" ht="25.5" x14ac:dyDescent="0.2">
      <c r="A11" s="5">
        <v>8</v>
      </c>
      <c r="B11" s="9" t="s">
        <v>436</v>
      </c>
      <c r="C11" s="6">
        <v>2005181321</v>
      </c>
      <c r="D11" s="6" t="s">
        <v>65</v>
      </c>
      <c r="E11" s="6" t="s">
        <v>437</v>
      </c>
      <c r="F11" s="6" t="s">
        <v>437</v>
      </c>
      <c r="G11" s="13" t="str">
        <f>VLOOKUP(F11,[1]Sheet1!$C$8:$N$650,3,0)</f>
        <v>Tổng quan về quả sơ ri, các phương pháp làm giàu axit Ascorbic và ứng dụng axit Ascorbic</v>
      </c>
      <c r="H11" s="6" t="str">
        <f>VLOOKUP(F11,[1]Sheet1!$C$8:$N$650,4,0)</f>
        <v>TQTL</v>
      </c>
      <c r="I11" s="6" t="str">
        <f>VLOOKUP(F11,[1]Sheet1!$C$8:$N$650,12,0)</f>
        <v>Đặng Thị Yến</v>
      </c>
      <c r="J11" s="8" t="s">
        <v>12</v>
      </c>
      <c r="K11" s="8" t="s">
        <v>12</v>
      </c>
    </row>
    <row r="12" spans="1:11" ht="25.5" x14ac:dyDescent="0.2">
      <c r="A12" s="5">
        <v>9</v>
      </c>
      <c r="B12" s="9" t="s">
        <v>20</v>
      </c>
      <c r="C12" s="6">
        <v>2005180119</v>
      </c>
      <c r="D12" s="6" t="s">
        <v>21</v>
      </c>
      <c r="E12" s="6" t="s">
        <v>22</v>
      </c>
      <c r="F12" s="6" t="s">
        <v>22</v>
      </c>
      <c r="G12" s="13" t="str">
        <f>VLOOKUP(F12,[1]Sheet1!$C$8:$N$650,3,0)</f>
        <v>Nghiên cứu quy trình công nghệ sản xuất sản phẩm dầu hào chay</v>
      </c>
      <c r="H12" s="6" t="str">
        <f>VLOOKUP(F12,[1]Sheet1!$C$8:$N$650,4,0)</f>
        <v>PTSP</v>
      </c>
      <c r="I12" s="6" t="str">
        <f>VLOOKUP(F12,[1]Sheet1!$C$8:$N$650,12,0)</f>
        <v>Đào Thị Tuyết Mai</v>
      </c>
      <c r="J12" s="8" t="s">
        <v>17</v>
      </c>
      <c r="K12" s="8" t="s">
        <v>62</v>
      </c>
    </row>
    <row r="13" spans="1:11" ht="25.5" x14ac:dyDescent="0.2">
      <c r="A13" s="5">
        <v>10</v>
      </c>
      <c r="B13" s="9" t="s">
        <v>134</v>
      </c>
      <c r="C13" s="6">
        <v>2005180256</v>
      </c>
      <c r="D13" s="6" t="s">
        <v>21</v>
      </c>
      <c r="E13" s="6" t="s">
        <v>135</v>
      </c>
      <c r="F13" s="6" t="s">
        <v>135</v>
      </c>
      <c r="G13" s="13" t="str">
        <f>VLOOKUP(F13,[1]Sheet1!$C$8:$N$650,3,0)</f>
        <v>Nghiên cứu quy trình công nghệ sản xuất sản phẩm bánh phồng rong biển</v>
      </c>
      <c r="H13" s="6" t="str">
        <f>VLOOKUP(F13,[1]Sheet1!$C$8:$N$650,4,0)</f>
        <v>PTSP</v>
      </c>
      <c r="I13" s="6" t="str">
        <f>VLOOKUP(F13,[1]Sheet1!$C$8:$N$650,12,0)</f>
        <v>Đào Thị Tuyết Mai</v>
      </c>
      <c r="J13" s="8" t="s">
        <v>12</v>
      </c>
      <c r="K13" s="8" t="s">
        <v>12</v>
      </c>
    </row>
    <row r="14" spans="1:11" ht="25.5" x14ac:dyDescent="0.2">
      <c r="A14" s="5">
        <v>11</v>
      </c>
      <c r="B14" s="9" t="s">
        <v>80</v>
      </c>
      <c r="C14" s="6">
        <v>2005180307</v>
      </c>
      <c r="D14" s="6" t="s">
        <v>21</v>
      </c>
      <c r="E14" s="6" t="s">
        <v>81</v>
      </c>
      <c r="F14" s="6" t="s">
        <v>81</v>
      </c>
      <c r="G14" s="13" t="str">
        <f>VLOOKUP(F14,[1]Sheet1!$C$8:$N$650,3,0)</f>
        <v>Nghiên cứu quy trình công nghệ sản xuất sản phẩm xá xíu chay</v>
      </c>
      <c r="H14" s="6" t="str">
        <f>VLOOKUP(F14,[1]Sheet1!$C$8:$N$650,4,0)</f>
        <v>PTSP</v>
      </c>
      <c r="I14" s="6" t="str">
        <f>VLOOKUP(F14,[1]Sheet1!$C$8:$N$650,12,0)</f>
        <v>Đào Thị Tuyết Mai</v>
      </c>
      <c r="J14" s="8" t="s">
        <v>12</v>
      </c>
      <c r="K14" s="8" t="s">
        <v>12</v>
      </c>
    </row>
    <row r="15" spans="1:11" ht="25.5" x14ac:dyDescent="0.2">
      <c r="A15" s="5">
        <v>12</v>
      </c>
      <c r="B15" s="9" t="s">
        <v>105</v>
      </c>
      <c r="C15" s="6">
        <v>2005180533</v>
      </c>
      <c r="D15" s="6" t="s">
        <v>21</v>
      </c>
      <c r="E15" s="6" t="s">
        <v>106</v>
      </c>
      <c r="F15" s="6" t="s">
        <v>106</v>
      </c>
      <c r="G15" s="13" t="str">
        <f>VLOOKUP(F15,[1]Sheet1!$C$8:$N$650,3,0)</f>
        <v>Nghiên cứu quy trình công nghệ sản xuất sản phẩm rong biển tẩm bơ mật ong</v>
      </c>
      <c r="H15" s="6" t="str">
        <f>VLOOKUP(F15,[1]Sheet1!$C$8:$N$650,4,0)</f>
        <v>PTSP</v>
      </c>
      <c r="I15" s="6" t="str">
        <f>VLOOKUP(F15,[1]Sheet1!$C$8:$N$650,12,0)</f>
        <v>Đào Thị Tuyết Mai</v>
      </c>
      <c r="J15" s="8" t="s">
        <v>12</v>
      </c>
      <c r="K15" s="8" t="s">
        <v>12</v>
      </c>
    </row>
    <row r="16" spans="1:11" ht="25.5" x14ac:dyDescent="0.2">
      <c r="A16" s="5">
        <v>13</v>
      </c>
      <c r="B16" s="9" t="s">
        <v>25</v>
      </c>
      <c r="C16" s="6">
        <v>2005181036</v>
      </c>
      <c r="D16" s="6" t="s">
        <v>26</v>
      </c>
      <c r="E16" s="6" t="s">
        <v>27</v>
      </c>
      <c r="F16" s="6" t="s">
        <v>27</v>
      </c>
      <c r="G16" s="13" t="str">
        <f>VLOOKUP(F16,[1]Sheet1!$C$8:$N$650,3,0)</f>
        <v>Nghiên cứu quy trình công nghệ sản xuất sản phẩm nước sốt đậu đen</v>
      </c>
      <c r="H16" s="6" t="str">
        <f>VLOOKUP(F16,[1]Sheet1!$C$8:$N$650,4,0)</f>
        <v>PTSP</v>
      </c>
      <c r="I16" s="6" t="str">
        <f>VLOOKUP(F16,[1]Sheet1!$C$8:$N$650,12,0)</f>
        <v>Đào Thị Tuyết Mai</v>
      </c>
      <c r="J16" s="8" t="s">
        <v>12</v>
      </c>
      <c r="K16" s="8" t="s">
        <v>12</v>
      </c>
    </row>
    <row r="17" spans="1:11" ht="25.5" x14ac:dyDescent="0.2">
      <c r="A17" s="5">
        <v>14</v>
      </c>
      <c r="B17" s="9" t="s">
        <v>39</v>
      </c>
      <c r="C17" s="6">
        <v>2005181095</v>
      </c>
      <c r="D17" s="6" t="s">
        <v>21</v>
      </c>
      <c r="E17" s="6" t="s">
        <v>40</v>
      </c>
      <c r="F17" s="6" t="s">
        <v>40</v>
      </c>
      <c r="G17" s="13" t="str">
        <f>VLOOKUP(F17,[1]Sheet1!$C$8:$N$650,3,0)</f>
        <v>Nghiên cứu quy trình công nghệ sản xuất sản phẩm nước mắm chay từ dứa</v>
      </c>
      <c r="H17" s="6" t="str">
        <f>VLOOKUP(F17,[1]Sheet1!$C$8:$N$650,4,0)</f>
        <v>PTSP</v>
      </c>
      <c r="I17" s="6" t="str">
        <f>VLOOKUP(F17,[1]Sheet1!$C$8:$N$650,12,0)</f>
        <v>Đào Thị Tuyết Mai</v>
      </c>
      <c r="J17" s="8" t="s">
        <v>12</v>
      </c>
      <c r="K17" s="8" t="s">
        <v>12</v>
      </c>
    </row>
    <row r="18" spans="1:11" ht="25.5" x14ac:dyDescent="0.2">
      <c r="A18" s="5">
        <v>15</v>
      </c>
      <c r="B18" s="9" t="s">
        <v>93</v>
      </c>
      <c r="C18" s="6">
        <v>2005181179</v>
      </c>
      <c r="D18" s="6" t="s">
        <v>21</v>
      </c>
      <c r="E18" s="6" t="s">
        <v>94</v>
      </c>
      <c r="F18" s="6" t="s">
        <v>94</v>
      </c>
      <c r="G18" s="13" t="str">
        <f>VLOOKUP(F18,[1]Sheet1!$C$8:$N$650,3,0)</f>
        <v>Nghiên cứu quy trình công nghệ sản xuất sản phẩm snack bắp chà bông</v>
      </c>
      <c r="H18" s="6" t="str">
        <f>VLOOKUP(F18,[1]Sheet1!$C$8:$N$650,4,0)</f>
        <v>PTSP</v>
      </c>
      <c r="I18" s="6" t="str">
        <f>VLOOKUP(F18,[1]Sheet1!$C$8:$N$650,12,0)</f>
        <v>Đào Thị Tuyết Mai</v>
      </c>
      <c r="J18" s="8" t="s">
        <v>17</v>
      </c>
      <c r="K18" s="8" t="s">
        <v>1081</v>
      </c>
    </row>
    <row r="19" spans="1:11" ht="25.5" x14ac:dyDescent="0.2">
      <c r="A19" s="5">
        <v>16</v>
      </c>
      <c r="B19" s="9" t="s">
        <v>131</v>
      </c>
      <c r="C19" s="6">
        <v>2005181218</v>
      </c>
      <c r="D19" s="6" t="s">
        <v>21</v>
      </c>
      <c r="E19" s="6" t="s">
        <v>132</v>
      </c>
      <c r="F19" s="6" t="s">
        <v>132</v>
      </c>
      <c r="G19" s="13" t="str">
        <f>VLOOKUP(F19,[1]Sheet1!$C$8:$N$650,3,0)</f>
        <v>Nghiên cứu quy trình công nghệ sản xuất sản phẩm nước sốt nấm</v>
      </c>
      <c r="H19" s="6" t="str">
        <f>VLOOKUP(F19,[1]Sheet1!$C$8:$N$650,4,0)</f>
        <v>PTSP</v>
      </c>
      <c r="I19" s="6" t="str">
        <f>VLOOKUP(F19,[1]Sheet1!$C$8:$N$650,12,0)</f>
        <v>Đào Thị Tuyết Mai</v>
      </c>
      <c r="J19" s="8" t="s">
        <v>12</v>
      </c>
      <c r="K19" s="8" t="s">
        <v>12</v>
      </c>
    </row>
    <row r="20" spans="1:11" ht="25.5" x14ac:dyDescent="0.2">
      <c r="A20" s="5">
        <v>17</v>
      </c>
      <c r="B20" s="9" t="s">
        <v>102</v>
      </c>
      <c r="C20" s="6">
        <v>2005181249</v>
      </c>
      <c r="D20" s="6" t="s">
        <v>21</v>
      </c>
      <c r="E20" s="6" t="s">
        <v>103</v>
      </c>
      <c r="F20" s="6" t="s">
        <v>103</v>
      </c>
      <c r="G20" s="13" t="str">
        <f>VLOOKUP(F20,[1]Sheet1!$C$8:$N$650,3,0)</f>
        <v>Nghiên cứu quy trình công nghệ sản xuất sản phẩm nước nghệ mật ong đóng chai</v>
      </c>
      <c r="H20" s="6" t="str">
        <f>VLOOKUP(F20,[1]Sheet1!$C$8:$N$650,4,0)</f>
        <v>PTSP</v>
      </c>
      <c r="I20" s="6" t="str">
        <f>VLOOKUP(F20,[1]Sheet1!$C$8:$N$650,12,0)</f>
        <v>Đào Thị Tuyết Mai</v>
      </c>
      <c r="J20" s="8" t="s">
        <v>17</v>
      </c>
      <c r="K20" s="8" t="s">
        <v>177</v>
      </c>
    </row>
    <row r="21" spans="1:11" ht="25.5" x14ac:dyDescent="0.2">
      <c r="A21" s="5">
        <v>18</v>
      </c>
      <c r="B21" s="9" t="s">
        <v>90</v>
      </c>
      <c r="C21" s="6">
        <v>2005181262</v>
      </c>
      <c r="D21" s="6" t="s">
        <v>21</v>
      </c>
      <c r="E21" s="6" t="s">
        <v>91</v>
      </c>
      <c r="F21" s="6" t="s">
        <v>91</v>
      </c>
      <c r="G21" s="13" t="str">
        <f>VLOOKUP(F21,[1]Sheet1!$C$8:$N$650,3,0)</f>
        <v>Nghiên cứu quy trình công nghệ sản xuất sản phẩm nước sốt cam</v>
      </c>
      <c r="H21" s="6" t="str">
        <f>VLOOKUP(F21,[1]Sheet1!$C$8:$N$650,4,0)</f>
        <v>PTSP</v>
      </c>
      <c r="I21" s="6" t="str">
        <f>VLOOKUP(F21,[1]Sheet1!$C$8:$N$650,12,0)</f>
        <v>Đào Thị Tuyết Mai</v>
      </c>
      <c r="J21" s="8" t="s">
        <v>17</v>
      </c>
      <c r="K21" s="8">
        <v>601</v>
      </c>
    </row>
    <row r="22" spans="1:11" ht="25.5" x14ac:dyDescent="0.2">
      <c r="A22" s="5">
        <v>19</v>
      </c>
      <c r="B22" s="9" t="s">
        <v>505</v>
      </c>
      <c r="C22" s="6">
        <v>2022181013</v>
      </c>
      <c r="D22" s="6" t="s">
        <v>113</v>
      </c>
      <c r="E22" s="6" t="s">
        <v>506</v>
      </c>
      <c r="F22" s="6" t="s">
        <v>506</v>
      </c>
      <c r="G22" s="13" t="str">
        <f>VLOOKUP(F22,[1]Sheet1!$C$8:$N$650,3,0)</f>
        <v>Nghiên cứu quy trình công nghệ sản xuất sản phẩm nước sốt rong biển</v>
      </c>
      <c r="H22" s="6" t="str">
        <f>VLOOKUP(F22,[1]Sheet1!$C$8:$N$650,4,0)</f>
        <v>PTSP</v>
      </c>
      <c r="I22" s="6" t="str">
        <f>VLOOKUP(F22,[1]Sheet1!$C$8:$N$650,12,0)</f>
        <v>Đào Thị Tuyết Mai</v>
      </c>
      <c r="J22" s="8" t="s">
        <v>12</v>
      </c>
      <c r="K22" s="8" t="s">
        <v>12</v>
      </c>
    </row>
    <row r="23" spans="1:11" ht="25.5" x14ac:dyDescent="0.2">
      <c r="A23" s="5">
        <v>20</v>
      </c>
      <c r="B23" s="9" t="s">
        <v>1070</v>
      </c>
      <c r="C23" s="6">
        <v>2005180008</v>
      </c>
      <c r="D23" s="6" t="s">
        <v>148</v>
      </c>
      <c r="E23" s="6" t="s">
        <v>1071</v>
      </c>
      <c r="F23" s="6" t="s">
        <v>1071</v>
      </c>
      <c r="G23" s="13" t="str">
        <f>VLOOKUP(F23,[1]Sheet1!$C$8:$N$650,3,0)</f>
        <v>Hoàn thiện qui trình sản xuất nước yến đông trùng hạ thảo</v>
      </c>
      <c r="H23" s="6" t="str">
        <f>VLOOKUP(F23,[1]Sheet1!$C$8:$N$650,4,0)</f>
        <v>PTSP</v>
      </c>
      <c r="I23" s="6" t="str">
        <f>VLOOKUP(F23,[1]Sheet1!$C$8:$N$650,12,0)</f>
        <v>Đinh Thị Hải Thuận</v>
      </c>
      <c r="J23" s="8" t="s">
        <v>12</v>
      </c>
      <c r="K23" s="8" t="s">
        <v>12</v>
      </c>
    </row>
    <row r="24" spans="1:11" ht="25.5" x14ac:dyDescent="0.2">
      <c r="A24" s="5">
        <v>21</v>
      </c>
      <c r="B24" s="9" t="s">
        <v>1064</v>
      </c>
      <c r="C24" s="6">
        <v>2005180324</v>
      </c>
      <c r="D24" s="6" t="s">
        <v>148</v>
      </c>
      <c r="E24" s="6" t="s">
        <v>1065</v>
      </c>
      <c r="F24" s="6" t="s">
        <v>1065</v>
      </c>
      <c r="G24" s="13" t="str">
        <f>VLOOKUP(F24,[1]Sheet1!$C$8:$N$650,3,0)</f>
        <v>Nghiên cứu trà cà gai leo đóng chai bổ sung đông trùng hạ thảo</v>
      </c>
      <c r="H24" s="6" t="str">
        <f>VLOOKUP(F24,[1]Sheet1!$C$8:$N$650,4,0)</f>
        <v>PTSP</v>
      </c>
      <c r="I24" s="6" t="str">
        <f>VLOOKUP(F24,[1]Sheet1!$C$8:$N$650,12,0)</f>
        <v>Đinh Thị Hải Thuận</v>
      </c>
      <c r="J24" s="8" t="s">
        <v>12</v>
      </c>
      <c r="K24" s="8" t="s">
        <v>28</v>
      </c>
    </row>
    <row r="25" spans="1:11" x14ac:dyDescent="0.2">
      <c r="A25" s="5">
        <v>22</v>
      </c>
      <c r="B25" s="9" t="s">
        <v>805</v>
      </c>
      <c r="C25" s="6">
        <v>2005180490</v>
      </c>
      <c r="D25" s="6" t="s">
        <v>148</v>
      </c>
      <c r="E25" s="6" t="s">
        <v>806</v>
      </c>
      <c r="F25" s="6" t="s">
        <v>806</v>
      </c>
      <c r="G25" s="13" t="str">
        <f>VLOOKUP(F25,[1]Sheet1!$C$8:$N$650,3,0)</f>
        <v>Tổng quan nguyên liệu Đông Trùng Hạ Thảo</v>
      </c>
      <c r="H25" s="6" t="str">
        <f>VLOOKUP(F25,[1]Sheet1!$C$8:$N$650,4,0)</f>
        <v>TQTL</v>
      </c>
      <c r="I25" s="6" t="str">
        <f>VLOOKUP(F25,[1]Sheet1!$C$8:$N$650,12,0)</f>
        <v>Đinh Thị Hải Thuận</v>
      </c>
      <c r="J25" s="8" t="s">
        <v>12</v>
      </c>
      <c r="K25" s="8" t="s">
        <v>12</v>
      </c>
    </row>
    <row r="26" spans="1:11" ht="25.5" x14ac:dyDescent="0.2">
      <c r="A26" s="5">
        <v>23</v>
      </c>
      <c r="B26" s="9" t="s">
        <v>1061</v>
      </c>
      <c r="C26" s="6">
        <v>2005181307</v>
      </c>
      <c r="D26" s="6" t="s">
        <v>148</v>
      </c>
      <c r="E26" s="6" t="s">
        <v>1062</v>
      </c>
      <c r="F26" s="6" t="s">
        <v>1062</v>
      </c>
      <c r="G26" s="13" t="str">
        <f>VLOOKUP(F26,[1]Sheet1!$C$8:$N$650,3,0)</f>
        <v>Hoàn thiện quy trình sản xuất sữa chua Đông Trùng hạ Thảo</v>
      </c>
      <c r="H26" s="6" t="str">
        <f>VLOOKUP(F26,[1]Sheet1!$C$8:$N$650,4,0)</f>
        <v>PTSP</v>
      </c>
      <c r="I26" s="6" t="str">
        <f>VLOOKUP(F26,[1]Sheet1!$C$8:$N$650,12,0)</f>
        <v>Đinh Thị Hải Thuận</v>
      </c>
      <c r="J26" s="8" t="s">
        <v>12</v>
      </c>
      <c r="K26" s="8" t="s">
        <v>12</v>
      </c>
    </row>
    <row r="27" spans="1:11" ht="25.5" x14ac:dyDescent="0.2">
      <c r="A27" s="5">
        <v>24</v>
      </c>
      <c r="B27" s="9" t="s">
        <v>1020</v>
      </c>
      <c r="C27" s="6">
        <v>2005180471</v>
      </c>
      <c r="D27" s="6" t="s">
        <v>55</v>
      </c>
      <c r="E27" s="6" t="s">
        <v>1021</v>
      </c>
      <c r="F27" s="6" t="s">
        <v>1021</v>
      </c>
      <c r="G27" s="13" t="str">
        <f>VLOOKUP(F27,[1]Sheet1!$C$8:$N$650,3,0)</f>
        <v>Tổng quan quá trình lên men và ứng dụng lên men sản xuất Kombucha cascara</v>
      </c>
      <c r="H27" s="6" t="str">
        <f>VLOOKUP(F27,[1]Sheet1!$C$8:$N$650,4,0)</f>
        <v>TQTL</v>
      </c>
      <c r="I27" s="6" t="str">
        <f>VLOOKUP(F27,[1]Sheet1!$C$8:$N$650,12,0)</f>
        <v>Đỗ Mai Nguyên Phương</v>
      </c>
      <c r="J27" s="8" t="s">
        <v>17</v>
      </c>
      <c r="K27" s="8" t="s">
        <v>162</v>
      </c>
    </row>
    <row r="28" spans="1:11" x14ac:dyDescent="0.2">
      <c r="A28" s="5">
        <v>25</v>
      </c>
      <c r="B28" s="9" t="s">
        <v>308</v>
      </c>
      <c r="C28" s="6">
        <v>2005181237</v>
      </c>
      <c r="D28" s="6" t="s">
        <v>47</v>
      </c>
      <c r="E28" s="6" t="s">
        <v>309</v>
      </c>
      <c r="F28" s="6" t="s">
        <v>309</v>
      </c>
      <c r="G28" s="13" t="str">
        <f>VLOOKUP(F28,[1]Sheet1!$C$8:$N$650,3,0)</f>
        <v>Tìm hiểu quy trình sản xuất Kombucha Cascara</v>
      </c>
      <c r="H28" s="6" t="str">
        <f>VLOOKUP(F28,[1]Sheet1!$C$8:$N$650,4,0)</f>
        <v>TQTL</v>
      </c>
      <c r="I28" s="6" t="str">
        <f>VLOOKUP(F28,[1]Sheet1!$C$8:$N$650,12,0)</f>
        <v>Đỗ Mai Nguyên Phương</v>
      </c>
      <c r="J28" s="8" t="s">
        <v>12</v>
      </c>
      <c r="K28" s="8" t="s">
        <v>12</v>
      </c>
    </row>
    <row r="29" spans="1:11" ht="25.5" x14ac:dyDescent="0.2">
      <c r="A29" s="5">
        <v>26</v>
      </c>
      <c r="B29" s="9" t="s">
        <v>315</v>
      </c>
      <c r="C29" s="6">
        <v>2005180491</v>
      </c>
      <c r="D29" s="6" t="s">
        <v>148</v>
      </c>
      <c r="E29" s="6" t="s">
        <v>1112</v>
      </c>
      <c r="F29" s="6" t="s">
        <v>1112</v>
      </c>
      <c r="G29" s="13" t="str">
        <f>VLOOKUP(F29,[1]Sheet1!$C$8:$N$650,3,0)</f>
        <v>Xây dựng hệ thống quản lý ATTP theo tiêu chuẩn FSSC 22000 phiên bản 5.1 cho sản phẩm Bánh kẹo</v>
      </c>
      <c r="H29" s="6" t="str">
        <f>VLOOKUP(F29,[1]Sheet1!$C$8:$N$650,4,0)</f>
        <v>HTCL</v>
      </c>
      <c r="I29" s="6" t="str">
        <f>VLOOKUP(F29,[1]Sheet1!$C$8:$N$650,12,0)</f>
        <v>Đỗ Thị Lan Nhi</v>
      </c>
      <c r="J29" s="8" t="s">
        <v>12</v>
      </c>
      <c r="K29" s="8" t="s">
        <v>129</v>
      </c>
    </row>
    <row r="30" spans="1:11" ht="38.25" x14ac:dyDescent="0.2">
      <c r="A30" s="5">
        <v>27</v>
      </c>
      <c r="B30" s="9" t="s">
        <v>963</v>
      </c>
      <c r="C30" s="6">
        <v>2005181273</v>
      </c>
      <c r="D30" s="6" t="s">
        <v>47</v>
      </c>
      <c r="E30" s="6" t="s">
        <v>964</v>
      </c>
      <c r="F30" s="6" t="s">
        <v>1103</v>
      </c>
      <c r="G30" s="13" t="str">
        <f>VLOOKUP(F30,[1]Sheet1!$C$8:$N$650,3,0)</f>
        <v xml:space="preserve"> Xây dựng hệ thống quản lý ATTP theo tiêu chuẩn FSSC 22000 cho sản phẩm Pate đóng hộp tại Công ty CP Việt Nam Kỹ Nghệ Súc Sản (VISSAN)</v>
      </c>
      <c r="H30" s="6" t="str">
        <f>VLOOKUP(F30,[1]Sheet1!$C$8:$N$650,4,0)</f>
        <v>HTCL</v>
      </c>
      <c r="I30" s="6" t="str">
        <f>VLOOKUP(F30,[1]Sheet1!$C$8:$N$650,12,0)</f>
        <v>Đỗ Thị Lan Nhi</v>
      </c>
      <c r="J30" s="8" t="s">
        <v>12</v>
      </c>
      <c r="K30" s="8" t="s">
        <v>12</v>
      </c>
    </row>
    <row r="31" spans="1:11" ht="63.75" x14ac:dyDescent="0.2">
      <c r="A31" s="5">
        <v>28</v>
      </c>
      <c r="B31" s="9" t="s">
        <v>549</v>
      </c>
      <c r="C31" s="6">
        <v>2005181372</v>
      </c>
      <c r="D31" s="6" t="s">
        <v>65</v>
      </c>
      <c r="E31" s="6" t="s">
        <v>550</v>
      </c>
      <c r="F31" s="6" t="s">
        <v>1101</v>
      </c>
      <c r="G31" s="13" t="str">
        <f>VLOOKUP(F31,[1]Sheet1!$C$8:$N$650,3,0)</f>
        <v xml:space="preserve">Xây dựng hệ thống quản lý an toàn thực phẩm theo ISO 22000 và ISO/TS 22002-2 cho hoạt động nấu và bán thức ăn tại siêu thị
(SV tự tìm chỗ thực tập)
</v>
      </c>
      <c r="H31" s="6" t="str">
        <f>VLOOKUP(F31,[1]Sheet1!$C$8:$N$650,4,0)</f>
        <v>HTCL</v>
      </c>
      <c r="I31" s="6" t="str">
        <f>VLOOKUP(F31,[1]Sheet1!$C$8:$N$650,12,0)</f>
        <v>Đỗ Thị Lan Nhi</v>
      </c>
      <c r="J31" s="8" t="s">
        <v>17</v>
      </c>
      <c r="K31" s="8" t="s">
        <v>181</v>
      </c>
    </row>
    <row r="32" spans="1:11" ht="25.5" x14ac:dyDescent="0.2">
      <c r="A32" s="5">
        <v>29</v>
      </c>
      <c r="B32" s="9" t="s">
        <v>421</v>
      </c>
      <c r="C32" s="6">
        <v>2022180103</v>
      </c>
      <c r="D32" s="6" t="s">
        <v>43</v>
      </c>
      <c r="E32" s="6" t="s">
        <v>1113</v>
      </c>
      <c r="F32" s="6" t="s">
        <v>1113</v>
      </c>
      <c r="G32" s="13" t="str">
        <f>VLOOKUP(F32,[1]Sheet1!$C$8:$N$650,3,0)</f>
        <v>Xây dựng hệ thống quản lý  ATTP theo tiêu chuẩn FSSC 22000 phiên bản 5.1 cho sản phẩm bia lon</v>
      </c>
      <c r="H32" s="6" t="str">
        <f>VLOOKUP(F32,[1]Sheet1!$C$8:$N$650,4,0)</f>
        <v>HTCL</v>
      </c>
      <c r="I32" s="6" t="str">
        <f>VLOOKUP(F32,[1]Sheet1!$C$8:$N$650,12,0)</f>
        <v>Đỗ Thị Lan Nhi</v>
      </c>
      <c r="J32" s="8" t="s">
        <v>17</v>
      </c>
      <c r="K32" s="8" t="s">
        <v>69</v>
      </c>
    </row>
    <row r="33" spans="1:11" ht="38.25" x14ac:dyDescent="0.2">
      <c r="A33" s="5">
        <v>30</v>
      </c>
      <c r="B33" s="9" t="s">
        <v>424</v>
      </c>
      <c r="C33" s="6">
        <v>2022180158</v>
      </c>
      <c r="D33" s="6" t="s">
        <v>127</v>
      </c>
      <c r="E33" s="6" t="s">
        <v>422</v>
      </c>
      <c r="F33" s="6" t="s">
        <v>1104</v>
      </c>
      <c r="G33" s="13" t="str">
        <f>VLOOKUP(F33,[1]Sheet1!$C$8:$N$650,3,0)</f>
        <v>Xây dựng hệ thống quản lý ATTP theo tiêu chuẩn FSSC 22000 phiên bản 5.1 cho sản phẩm thịt gà (tươi sống, đông lạnh, chế biến)</v>
      </c>
      <c r="H33" s="6" t="str">
        <f>VLOOKUP(F33,[1]Sheet1!$C$8:$N$650,4,0)</f>
        <v>HTCL</v>
      </c>
      <c r="I33" s="6" t="str">
        <f>VLOOKUP(F33,[1]Sheet1!$C$8:$N$650,12,0)</f>
        <v>Đỗ Thị Lan Nhi</v>
      </c>
      <c r="J33" s="8" t="s">
        <v>12</v>
      </c>
      <c r="K33" s="8" t="s">
        <v>12</v>
      </c>
    </row>
    <row r="34" spans="1:11" ht="25.5" x14ac:dyDescent="0.2">
      <c r="A34" s="5">
        <v>31</v>
      </c>
      <c r="B34" s="9" t="s">
        <v>502</v>
      </c>
      <c r="C34" s="6">
        <v>2022181054</v>
      </c>
      <c r="D34" s="6" t="s">
        <v>113</v>
      </c>
      <c r="E34" s="6" t="s">
        <v>503</v>
      </c>
      <c r="F34" s="6" t="s">
        <v>1116</v>
      </c>
      <c r="G34" s="13" t="str">
        <f>VLOOKUP(F34,[1]Sheet1!$C$8:$N$650,3,0)</f>
        <v>Xây dựng hệ thống quản lý ATTP theo tiêu chuẩn FSSC 22000 cho sản phẩm thủy sản</v>
      </c>
      <c r="H34" s="6" t="str">
        <f>VLOOKUP(F34,[1]Sheet1!$C$8:$N$650,4,0)</f>
        <v>HTCL</v>
      </c>
      <c r="I34" s="6" t="str">
        <f>VLOOKUP(F34,[1]Sheet1!$C$8:$N$650,12,0)</f>
        <v>Đỗ Thị Lan Nhi</v>
      </c>
      <c r="J34" s="8" t="s">
        <v>12</v>
      </c>
      <c r="K34" s="8" t="s">
        <v>12</v>
      </c>
    </row>
    <row r="35" spans="1:11" x14ac:dyDescent="0.2">
      <c r="A35" s="5">
        <v>32</v>
      </c>
      <c r="B35" s="9" t="s">
        <v>359</v>
      </c>
      <c r="C35" s="6">
        <v>2005180108</v>
      </c>
      <c r="D35" s="6" t="s">
        <v>51</v>
      </c>
      <c r="E35" s="6" t="s">
        <v>360</v>
      </c>
      <c r="F35" s="6" t="s">
        <v>360</v>
      </c>
      <c r="G35" s="13" t="str">
        <f>VLOOKUP(F35,[1]Sheet1!$C$8:$N$650,3,0)</f>
        <v>Hoàn thiện qui trình sản xuất nectar đu đủ đóng chai</v>
      </c>
      <c r="H35" s="6" t="str">
        <f>VLOOKUP(F35,[1]Sheet1!$C$8:$N$650,4,0)</f>
        <v>PTSP</v>
      </c>
      <c r="I35" s="6" t="str">
        <f>VLOOKUP(F35,[1]Sheet1!$C$8:$N$650,12,0)</f>
        <v>Đỗ Vĩnh Long</v>
      </c>
      <c r="J35" s="8" t="s">
        <v>12</v>
      </c>
      <c r="K35" s="8" t="s">
        <v>12</v>
      </c>
    </row>
    <row r="36" spans="1:11" ht="25.5" x14ac:dyDescent="0.2">
      <c r="A36" s="5">
        <v>33</v>
      </c>
      <c r="B36" s="9" t="s">
        <v>362</v>
      </c>
      <c r="C36" s="6">
        <v>2005180112</v>
      </c>
      <c r="D36" s="6" t="s">
        <v>51</v>
      </c>
      <c r="E36" s="6" t="s">
        <v>363</v>
      </c>
      <c r="F36" s="6" t="s">
        <v>363</v>
      </c>
      <c r="G36" s="13" t="str">
        <f>VLOOKUP(F36,[1]Sheet1!$C$8:$N$650,3,0)</f>
        <v>Hoàn thiện qui trình sản xuất chuối chiên kết hợp sóng viba</v>
      </c>
      <c r="H36" s="6" t="str">
        <f>VLOOKUP(F36,[1]Sheet1!$C$8:$N$650,4,0)</f>
        <v>PTSP</v>
      </c>
      <c r="I36" s="6" t="str">
        <f>VLOOKUP(F36,[1]Sheet1!$C$8:$N$650,12,0)</f>
        <v>Đỗ Vĩnh Long</v>
      </c>
      <c r="J36" s="8" t="s">
        <v>12</v>
      </c>
      <c r="K36" s="8" t="s">
        <v>23</v>
      </c>
    </row>
    <row r="37" spans="1:11" ht="25.5" x14ac:dyDescent="0.2">
      <c r="A37" s="5">
        <v>34</v>
      </c>
      <c r="B37" s="9" t="s">
        <v>451</v>
      </c>
      <c r="C37" s="6">
        <v>2005180272</v>
      </c>
      <c r="D37" s="6" t="s">
        <v>51</v>
      </c>
      <c r="E37" s="6" t="s">
        <v>452</v>
      </c>
      <c r="F37" s="6" t="s">
        <v>452</v>
      </c>
      <c r="G37" s="13" t="str">
        <f>VLOOKUP(F37,[1]Sheet1!$C$8:$N$650,3,0)</f>
        <v>Nghiên cứu ảnh hưởng của phương pháp sinh hóa đến khả năng tách loại tanin từ dịch ép thịt trái điều</v>
      </c>
      <c r="H37" s="6" t="str">
        <f>VLOOKUP(F37,[1]Sheet1!$C$8:$N$650,4,0)</f>
        <v>NC</v>
      </c>
      <c r="I37" s="6" t="str">
        <f>VLOOKUP(F37,[1]Sheet1!$C$8:$N$650,12,0)</f>
        <v>Đỗ Vĩnh Long</v>
      </c>
      <c r="J37" s="8" t="s">
        <v>12</v>
      </c>
      <c r="K37" s="8" t="s">
        <v>12</v>
      </c>
    </row>
    <row r="38" spans="1:11" x14ac:dyDescent="0.2">
      <c r="A38" s="5">
        <v>35</v>
      </c>
      <c r="B38" s="9" t="s">
        <v>1067</v>
      </c>
      <c r="C38" s="6">
        <v>2005180304</v>
      </c>
      <c r="D38" s="6" t="s">
        <v>148</v>
      </c>
      <c r="E38" s="6" t="s">
        <v>1068</v>
      </c>
      <c r="F38" s="6" t="s">
        <v>1068</v>
      </c>
      <c r="G38" s="13" t="str">
        <f>VLOOKUP(F38,[1]Sheet1!$C$8:$N$650,3,0)</f>
        <v xml:space="preserve">Hoàn thiện qui trình sản xuất trà bạc hà vị gừng đóng túi </v>
      </c>
      <c r="H38" s="6" t="str">
        <f>VLOOKUP(F38,[1]Sheet1!$C$8:$N$650,4,0)</f>
        <v>PTSP</v>
      </c>
      <c r="I38" s="6" t="str">
        <f>VLOOKUP(F38,[1]Sheet1!$C$8:$N$650,12,0)</f>
        <v>Đỗ Vĩnh Long</v>
      </c>
      <c r="J38" s="8" t="s">
        <v>17</v>
      </c>
      <c r="K38" s="8" t="s">
        <v>178</v>
      </c>
    </row>
    <row r="39" spans="1:11" x14ac:dyDescent="0.2">
      <c r="A39" s="5">
        <v>36</v>
      </c>
      <c r="B39" s="9" t="s">
        <v>228</v>
      </c>
      <c r="C39" s="6">
        <v>2005180408</v>
      </c>
      <c r="D39" s="6" t="s">
        <v>10</v>
      </c>
      <c r="E39" s="6" t="s">
        <v>1093</v>
      </c>
      <c r="F39" s="6" t="s">
        <v>1093</v>
      </c>
      <c r="G39" s="13" t="str">
        <f>VLOOKUP(F39,[1]Sheet1!$C$8:$N$650,3,0)</f>
        <v>Hoàn thiện quy trình sản xuất trà ô long dứa đóng chai</v>
      </c>
      <c r="H39" s="6" t="str">
        <f>VLOOKUP(F39,[1]Sheet1!$C$8:$N$650,4,0)</f>
        <v>PTSP</v>
      </c>
      <c r="I39" s="6" t="str">
        <f>VLOOKUP(F39,[1]Sheet1!$C$8:$N$650,12,0)</f>
        <v>Đỗ Vĩnh Long</v>
      </c>
      <c r="J39" s="8" t="s">
        <v>12</v>
      </c>
      <c r="K39" s="8" t="s">
        <v>12</v>
      </c>
    </row>
    <row r="40" spans="1:11" x14ac:dyDescent="0.2">
      <c r="A40" s="5">
        <v>37</v>
      </c>
      <c r="B40" s="9" t="s">
        <v>439</v>
      </c>
      <c r="C40" s="6">
        <v>2005180468</v>
      </c>
      <c r="D40" s="6" t="s">
        <v>74</v>
      </c>
      <c r="E40" s="6" t="s">
        <v>440</v>
      </c>
      <c r="F40" s="6" t="s">
        <v>440</v>
      </c>
      <c r="G40" s="13" t="str">
        <f>VLOOKUP(F40,[1]Sheet1!$C$8:$N$650,3,0)</f>
        <v>Hoàn thiện qui trình sản xuất nectar xoài đóng chai</v>
      </c>
      <c r="H40" s="6" t="str">
        <f>VLOOKUP(F40,[1]Sheet1!$C$8:$N$650,4,0)</f>
        <v>PTSP</v>
      </c>
      <c r="I40" s="6" t="str">
        <f>VLOOKUP(F40,[1]Sheet1!$C$8:$N$650,12,0)</f>
        <v>Đỗ Vĩnh Long</v>
      </c>
      <c r="J40" s="8" t="s">
        <v>17</v>
      </c>
      <c r="K40" s="8" t="s">
        <v>300</v>
      </c>
    </row>
    <row r="41" spans="1:11" ht="25.5" x14ac:dyDescent="0.2">
      <c r="A41" s="5">
        <v>38</v>
      </c>
      <c r="B41" s="9" t="s">
        <v>472</v>
      </c>
      <c r="C41" s="6">
        <v>2005180534</v>
      </c>
      <c r="D41" s="6" t="s">
        <v>51</v>
      </c>
      <c r="E41" s="6" t="s">
        <v>473</v>
      </c>
      <c r="F41" s="6" t="s">
        <v>473</v>
      </c>
      <c r="G41" s="13" t="str">
        <f>VLOOKUP(F41,[1]Sheet1!$C$8:$N$650,3,0)</f>
        <v>Nghiên cứu ảnh hưởng của phương pháp vật lý, hóa học đến khả năng tách loại tanin từ dịch ép trái điều</v>
      </c>
      <c r="H41" s="6" t="str">
        <f>VLOOKUP(F41,[1]Sheet1!$C$8:$N$650,4,0)</f>
        <v>NC</v>
      </c>
      <c r="I41" s="6" t="str">
        <f>VLOOKUP(F41,[1]Sheet1!$C$8:$N$650,12,0)</f>
        <v>Đỗ Vĩnh Long</v>
      </c>
      <c r="J41" s="8" t="s">
        <v>17</v>
      </c>
      <c r="K41" s="8" t="s">
        <v>931</v>
      </c>
    </row>
    <row r="42" spans="1:11" x14ac:dyDescent="0.2">
      <c r="A42" s="5">
        <v>39</v>
      </c>
      <c r="B42" s="9" t="s">
        <v>234</v>
      </c>
      <c r="C42" s="6">
        <v>2005180559</v>
      </c>
      <c r="D42" s="6" t="s">
        <v>21</v>
      </c>
      <c r="E42" s="6" t="s">
        <v>235</v>
      </c>
      <c r="F42" s="6" t="s">
        <v>235</v>
      </c>
      <c r="G42" s="13" t="str">
        <f>VLOOKUP(F42,[1]Sheet1!$C$8:$N$650,3,0)</f>
        <v>Hoàn thiện quy trình sản xuất trà xoài đóng chai</v>
      </c>
      <c r="H42" s="6" t="str">
        <f>VLOOKUP(F42,[1]Sheet1!$C$8:$N$650,4,0)</f>
        <v>PTSP</v>
      </c>
      <c r="I42" s="6" t="str">
        <f>VLOOKUP(F42,[1]Sheet1!$C$8:$N$650,12,0)</f>
        <v>Đỗ Vĩnh Long</v>
      </c>
      <c r="J42" s="8" t="s">
        <v>12</v>
      </c>
      <c r="K42" s="8" t="s">
        <v>12</v>
      </c>
    </row>
    <row r="43" spans="1:11" ht="25.5" x14ac:dyDescent="0.2">
      <c r="A43" s="5">
        <v>40</v>
      </c>
      <c r="B43" s="9" t="s">
        <v>529</v>
      </c>
      <c r="C43" s="6">
        <v>2005181011</v>
      </c>
      <c r="D43" s="6" t="s">
        <v>74</v>
      </c>
      <c r="E43" s="6" t="s">
        <v>457</v>
      </c>
      <c r="F43" s="6" t="s">
        <v>457</v>
      </c>
      <c r="G43" s="13" t="str">
        <f>VLOOKUP(F43,[1]Sheet1!$C$8:$N$650,3,0)</f>
        <v>Hoàn thiện qui trình sản xuất nước lá vối vị mật ong đóng chai</v>
      </c>
      <c r="H43" s="6" t="str">
        <f>VLOOKUP(F43,[1]Sheet1!$C$8:$N$650,4,0)</f>
        <v>PTSP</v>
      </c>
      <c r="I43" s="6" t="str">
        <f>VLOOKUP(F43,[1]Sheet1!$C$8:$N$650,12,0)</f>
        <v>Đỗ Vĩnh Long</v>
      </c>
      <c r="J43" s="8" t="s">
        <v>12</v>
      </c>
      <c r="K43" s="8" t="s">
        <v>12</v>
      </c>
    </row>
    <row r="44" spans="1:11" ht="25.5" x14ac:dyDescent="0.2">
      <c r="A44" s="5">
        <v>41</v>
      </c>
      <c r="B44" s="9" t="s">
        <v>456</v>
      </c>
      <c r="C44" s="6">
        <v>2005181012</v>
      </c>
      <c r="D44" s="6" t="s">
        <v>51</v>
      </c>
      <c r="E44" s="6" t="s">
        <v>457</v>
      </c>
      <c r="F44" s="6" t="s">
        <v>457</v>
      </c>
      <c r="G44" s="13" t="str">
        <f>VLOOKUP(F44,[1]Sheet1!$C$8:$N$650,3,0)</f>
        <v>Hoàn thiện qui trình sản xuất nước lá vối vị mật ong đóng chai</v>
      </c>
      <c r="H44" s="6" t="str">
        <f>VLOOKUP(F44,[1]Sheet1!$C$8:$N$650,4,0)</f>
        <v>PTSP</v>
      </c>
      <c r="I44" s="6" t="str">
        <f>VLOOKUP(F44,[1]Sheet1!$C$8:$N$650,12,0)</f>
        <v>Đỗ Vĩnh Long</v>
      </c>
      <c r="J44" s="8" t="s">
        <v>12</v>
      </c>
      <c r="K44" s="8" t="s">
        <v>12</v>
      </c>
    </row>
    <row r="45" spans="1:11" ht="25.5" x14ac:dyDescent="0.2">
      <c r="A45" s="5">
        <v>42</v>
      </c>
      <c r="B45" s="9" t="s">
        <v>466</v>
      </c>
      <c r="C45" s="6">
        <v>2005181099</v>
      </c>
      <c r="D45" s="6" t="s">
        <v>148</v>
      </c>
      <c r="E45" s="6" t="s">
        <v>467</v>
      </c>
      <c r="F45" s="6" t="s">
        <v>467</v>
      </c>
      <c r="G45" s="13" t="str">
        <f>VLOOKUP(F45,[1]Sheet1!$C$8:$N$650,3,0)</f>
        <v>Nghiên cứu quy trình công nghệ cô đặc từ dịch ép thịt quả điều và bảo quản dịch cô đặc</v>
      </c>
      <c r="H45" s="6" t="str">
        <f>VLOOKUP(F45,[1]Sheet1!$C$8:$N$650,4,0)</f>
        <v>NC</v>
      </c>
      <c r="I45" s="6" t="str">
        <f>VLOOKUP(F45,[1]Sheet1!$C$8:$N$650,12,0)</f>
        <v>Đỗ Vĩnh Long</v>
      </c>
      <c r="J45" s="8" t="s">
        <v>17</v>
      </c>
      <c r="K45" s="8" t="s">
        <v>431</v>
      </c>
    </row>
    <row r="46" spans="1:11" ht="25.5" x14ac:dyDescent="0.2">
      <c r="A46" s="5">
        <v>43</v>
      </c>
      <c r="B46" s="9" t="s">
        <v>411</v>
      </c>
      <c r="C46" s="6">
        <v>2005181181</v>
      </c>
      <c r="D46" s="6" t="s">
        <v>148</v>
      </c>
      <c r="E46" s="6" t="s">
        <v>412</v>
      </c>
      <c r="F46" s="6" t="s">
        <v>412</v>
      </c>
      <c r="G46" s="13" t="str">
        <f>VLOOKUP(F46,[1]Sheet1!$C$8:$N$650,3,0)</f>
        <v>Hoàn thiện qui trình sản xuất khoai lang chiên kết hợp sóng viba</v>
      </c>
      <c r="H46" s="6" t="str">
        <f>VLOOKUP(F46,[1]Sheet1!$C$8:$N$650,4,0)</f>
        <v>PTSP</v>
      </c>
      <c r="I46" s="6" t="str">
        <f>VLOOKUP(F46,[1]Sheet1!$C$8:$N$650,12,0)</f>
        <v>Đỗ Vĩnh Long</v>
      </c>
      <c r="J46" s="8" t="s">
        <v>12</v>
      </c>
      <c r="K46" s="8" t="s">
        <v>12</v>
      </c>
    </row>
    <row r="47" spans="1:11" ht="25.5" x14ac:dyDescent="0.2">
      <c r="A47" s="5">
        <v>44</v>
      </c>
      <c r="B47" s="9" t="s">
        <v>284</v>
      </c>
      <c r="C47" s="6">
        <v>2022180154</v>
      </c>
      <c r="D47" s="6" t="s">
        <v>285</v>
      </c>
      <c r="E47" s="6" t="s">
        <v>286</v>
      </c>
      <c r="F47" s="6" t="s">
        <v>286</v>
      </c>
      <c r="G47" s="13" t="str">
        <f>VLOOKUP(F47,[1]Sheet1!$C$8:$N$650,3,0)</f>
        <v xml:space="preserve">Hoàn thiện qui trình sản xuất trà lá cách vị cam thảo đóng túi </v>
      </c>
      <c r="H47" s="6" t="str">
        <f>VLOOKUP(F47,[1]Sheet1!$C$8:$N$650,4,0)</f>
        <v>PTSP</v>
      </c>
      <c r="I47" s="6" t="str">
        <f>VLOOKUP(F47,[1]Sheet1!$C$8:$N$650,12,0)</f>
        <v>Đỗ Vĩnh Long</v>
      </c>
      <c r="J47" s="8" t="s">
        <v>12</v>
      </c>
      <c r="K47" s="8" t="s">
        <v>12</v>
      </c>
    </row>
    <row r="48" spans="1:11" ht="25.5" x14ac:dyDescent="0.2">
      <c r="A48" s="5">
        <v>45</v>
      </c>
      <c r="B48" s="9" t="s">
        <v>576</v>
      </c>
      <c r="C48" s="6">
        <v>2005180039</v>
      </c>
      <c r="D48" s="6" t="s">
        <v>47</v>
      </c>
      <c r="E48" s="6" t="s">
        <v>577</v>
      </c>
      <c r="F48" s="6" t="s">
        <v>577</v>
      </c>
      <c r="G48" s="13" t="str">
        <f>VLOOKUP(F48,[1]Sheet1!$C$8:$N$650,3,0)</f>
        <v>So sánh hàm lượng tổng flavonoid trong lá tía tô trồng bằng công nghệ aquaponic và truyền thống</v>
      </c>
      <c r="H48" s="6" t="str">
        <f>VLOOKUP(F48,[1]Sheet1!$C$8:$N$650,4,0)</f>
        <v>NC</v>
      </c>
      <c r="I48" s="6" t="str">
        <f>VLOOKUP(F48,[1]Sheet1!$C$8:$N$650,12,0)</f>
        <v>Dương Hữu Huy</v>
      </c>
      <c r="J48" s="8" t="s">
        <v>17</v>
      </c>
      <c r="K48" s="8" t="s">
        <v>181</v>
      </c>
    </row>
    <row r="49" spans="1:11" ht="25.5" x14ac:dyDescent="0.2">
      <c r="A49" s="5">
        <v>46</v>
      </c>
      <c r="B49" s="9" t="s">
        <v>573</v>
      </c>
      <c r="C49" s="6">
        <v>2005180335</v>
      </c>
      <c r="D49" s="6" t="s">
        <v>47</v>
      </c>
      <c r="E49" s="6" t="s">
        <v>574</v>
      </c>
      <c r="F49" s="6" t="s">
        <v>574</v>
      </c>
      <c r="G49" s="13" t="str">
        <f>VLOOKUP(F49,[1]Sheet1!$C$8:$N$650,3,0)</f>
        <v>Đánh giá hàm lượng tổng flavonoid  trong lá tía tô trồng bằng công nghệ aquaponic theo độ tuổi</v>
      </c>
      <c r="H49" s="6" t="str">
        <f>VLOOKUP(F49,[1]Sheet1!$C$8:$N$650,4,0)</f>
        <v>NC</v>
      </c>
      <c r="I49" s="6" t="str">
        <f>VLOOKUP(F49,[1]Sheet1!$C$8:$N$650,12,0)</f>
        <v>Dương Hữu Huy</v>
      </c>
      <c r="J49" s="8" t="s">
        <v>17</v>
      </c>
      <c r="K49" s="8" t="s">
        <v>255</v>
      </c>
    </row>
    <row r="50" spans="1:11" ht="25.5" x14ac:dyDescent="0.2">
      <c r="A50" s="5">
        <v>47</v>
      </c>
      <c r="B50" s="9" t="s">
        <v>564</v>
      </c>
      <c r="C50" s="6">
        <v>2005180354</v>
      </c>
      <c r="D50" s="6" t="s">
        <v>47</v>
      </c>
      <c r="E50" s="6" t="s">
        <v>565</v>
      </c>
      <c r="F50" s="6" t="s">
        <v>565</v>
      </c>
      <c r="G50" s="13" t="str">
        <f>VLOOKUP(F50,[1]Sheet1!$C$8:$N$650,3,0)</f>
        <v>Đánh giá hàm lượng tổng polyphenol  trong lá tía tô trồng bằng công nghệ aquaponic theo độ tuổi</v>
      </c>
      <c r="H50" s="6" t="str">
        <f>VLOOKUP(F50,[1]Sheet1!$C$8:$N$650,4,0)</f>
        <v>NC</v>
      </c>
      <c r="I50" s="6" t="str">
        <f>VLOOKUP(F50,[1]Sheet1!$C$8:$N$650,12,0)</f>
        <v>Dương Hữu Huy</v>
      </c>
      <c r="J50" s="8" t="s">
        <v>17</v>
      </c>
      <c r="K50" s="8" t="s">
        <v>922</v>
      </c>
    </row>
    <row r="51" spans="1:11" ht="25.5" x14ac:dyDescent="0.2">
      <c r="A51" s="5">
        <v>48</v>
      </c>
      <c r="B51" s="9" t="s">
        <v>398</v>
      </c>
      <c r="C51" s="6">
        <v>2005180404</v>
      </c>
      <c r="D51" s="6" t="s">
        <v>47</v>
      </c>
      <c r="E51" s="6" t="s">
        <v>399</v>
      </c>
      <c r="F51" s="6" t="s">
        <v>399</v>
      </c>
      <c r="G51" s="13" t="str">
        <f>VLOOKUP(F51,[1]Sheet1!$C$8:$N$650,3,0)</f>
        <v>Nghiên cứu tổng quan về phương pháp phân tích thuốc bảo vệ thực vật trong một số nông sản</v>
      </c>
      <c r="H51" s="6" t="str">
        <f>VLOOKUP(F51,[1]Sheet1!$C$8:$N$650,4,0)</f>
        <v>NC</v>
      </c>
      <c r="I51" s="6" t="str">
        <f>VLOOKUP(F51,[1]Sheet1!$C$8:$N$650,12,0)</f>
        <v>Dương Hữu Huy</v>
      </c>
      <c r="J51" s="8" t="s">
        <v>12</v>
      </c>
      <c r="K51" s="8" t="s">
        <v>12</v>
      </c>
    </row>
    <row r="52" spans="1:11" ht="51" x14ac:dyDescent="0.2">
      <c r="A52" s="5">
        <v>49</v>
      </c>
      <c r="B52" s="9" t="s">
        <v>278</v>
      </c>
      <c r="C52" s="6">
        <v>2005181138</v>
      </c>
      <c r="D52" s="6" t="s">
        <v>47</v>
      </c>
      <c r="E52" s="6" t="s">
        <v>279</v>
      </c>
      <c r="F52" s="6" t="s">
        <v>279</v>
      </c>
      <c r="G52" s="13" t="str">
        <f>VLOOKUP(F52,[1]Sheet1!$C$8:$N$650,3,0)</f>
        <v>Phê duyệt phương pháp và ứng dụng phân tích đa dư lượng thuốc bảo vệ thực vật trong sản phẩm hồ tiêu bằng kỹ thuật chiết pha rắn và LC-MS/MS: NHÓM CONAZOLE (TRIAZOLE)</v>
      </c>
      <c r="H52" s="6" t="str">
        <f>VLOOKUP(F52,[1]Sheet1!$C$8:$N$650,4,0)</f>
        <v>NC</v>
      </c>
      <c r="I52" s="6" t="str">
        <f>VLOOKUP(F52,[1]Sheet1!$C$8:$N$650,12,0)</f>
        <v>Dương Hữu Huy</v>
      </c>
      <c r="J52" s="8" t="s">
        <v>12</v>
      </c>
      <c r="K52" s="8" t="s">
        <v>12</v>
      </c>
    </row>
    <row r="53" spans="1:11" ht="38.25" x14ac:dyDescent="0.2">
      <c r="A53" s="5">
        <v>50</v>
      </c>
      <c r="B53" s="9" t="s">
        <v>703</v>
      </c>
      <c r="C53" s="6">
        <v>2005181229</v>
      </c>
      <c r="D53" s="6" t="s">
        <v>65</v>
      </c>
      <c r="E53" s="6" t="s">
        <v>704</v>
      </c>
      <c r="F53" s="6" t="s">
        <v>704</v>
      </c>
      <c r="G53" s="13" t="str">
        <f>VLOOKUP(F53,[1]Sheet1!$C$8:$N$650,3,0)</f>
        <v>Tinh dầu Bạc hà Nhật trồng bằng công nghệ aquaponic: Quy trình chưng cất lôi cuốn hơi nước và so sánh với giống Bạc hà Việt Nam</v>
      </c>
      <c r="H53" s="6" t="str">
        <f>VLOOKUP(F53,[1]Sheet1!$C$8:$N$650,4,0)</f>
        <v>NC</v>
      </c>
      <c r="I53" s="6" t="str">
        <f>VLOOKUP(F53,[1]Sheet1!$C$8:$N$650,12,0)</f>
        <v>Dương Hữu Huy</v>
      </c>
      <c r="J53" s="8" t="s">
        <v>12</v>
      </c>
      <c r="K53" s="8" t="s">
        <v>28</v>
      </c>
    </row>
    <row r="54" spans="1:11" ht="38.25" x14ac:dyDescent="0.2">
      <c r="A54" s="5">
        <v>51</v>
      </c>
      <c r="B54" s="9" t="s">
        <v>709</v>
      </c>
      <c r="C54" s="6">
        <v>2005181291</v>
      </c>
      <c r="D54" s="6" t="s">
        <v>65</v>
      </c>
      <c r="E54" s="6" t="s">
        <v>704</v>
      </c>
      <c r="F54" s="6" t="s">
        <v>704</v>
      </c>
      <c r="G54" s="13" t="str">
        <f>VLOOKUP(F54,[1]Sheet1!$C$8:$N$650,3,0)</f>
        <v>Tinh dầu Bạc hà Nhật trồng bằng công nghệ aquaponic: Quy trình chưng cất lôi cuốn hơi nước và so sánh với giống Bạc hà Việt Nam</v>
      </c>
      <c r="H54" s="6" t="str">
        <f>VLOOKUP(F54,[1]Sheet1!$C$8:$N$650,4,0)</f>
        <v>NC</v>
      </c>
      <c r="I54" s="6" t="str">
        <f>VLOOKUP(F54,[1]Sheet1!$C$8:$N$650,12,0)</f>
        <v>Dương Hữu Huy</v>
      </c>
      <c r="J54" s="8" t="s">
        <v>12</v>
      </c>
      <c r="K54" s="8" t="s">
        <v>12</v>
      </c>
    </row>
    <row r="55" spans="1:11" ht="25.5" x14ac:dyDescent="0.2">
      <c r="A55" s="5">
        <v>52</v>
      </c>
      <c r="B55" s="9" t="s">
        <v>996</v>
      </c>
      <c r="C55" s="6">
        <v>2005181327</v>
      </c>
      <c r="D55" s="6" t="s">
        <v>55</v>
      </c>
      <c r="E55" s="6" t="s">
        <v>997</v>
      </c>
      <c r="F55" s="6" t="s">
        <v>997</v>
      </c>
      <c r="G55" s="13" t="str">
        <f>VLOOKUP(F55,[1]Sheet1!$C$8:$N$650,3,0)</f>
        <v>So sánh hàm lượng tổng anthocyanin trong lá tía tô trồng bằng công nghệ aquaponic và truyền thống</v>
      </c>
      <c r="H55" s="6" t="str">
        <f>VLOOKUP(F55,[1]Sheet1!$C$8:$N$650,4,0)</f>
        <v>NC</v>
      </c>
      <c r="I55" s="6" t="str">
        <f>VLOOKUP(F55,[1]Sheet1!$C$8:$N$650,12,0)</f>
        <v>Dương Hữu Huy</v>
      </c>
      <c r="J55" s="8" t="s">
        <v>12</v>
      </c>
      <c r="K55" s="8" t="s">
        <v>12</v>
      </c>
    </row>
    <row r="56" spans="1:11" ht="25.5" x14ac:dyDescent="0.2">
      <c r="A56" s="5">
        <v>53</v>
      </c>
      <c r="B56" s="9" t="s">
        <v>408</v>
      </c>
      <c r="C56" s="6">
        <v>2005181345</v>
      </c>
      <c r="D56" s="6" t="s">
        <v>55</v>
      </c>
      <c r="E56" s="6" t="s">
        <v>409</v>
      </c>
      <c r="F56" s="6" t="s">
        <v>409</v>
      </c>
      <c r="G56" s="13" t="str">
        <f>VLOOKUP(F56,[1]Sheet1!$C$8:$N$650,3,0)</f>
        <v>So sánh hàm lượng tổng polyphenol trong lá tía tô trồng bằng công nghệ aquaponic và truyền thống</v>
      </c>
      <c r="H56" s="6" t="str">
        <f>VLOOKUP(F56,[1]Sheet1!$C$8:$N$650,4,0)</f>
        <v>NC</v>
      </c>
      <c r="I56" s="6" t="str">
        <f>VLOOKUP(F56,[1]Sheet1!$C$8:$N$650,12,0)</f>
        <v>Dương Hữu Huy</v>
      </c>
      <c r="J56" s="8" t="s">
        <v>17</v>
      </c>
      <c r="K56" s="8" t="s">
        <v>1082</v>
      </c>
    </row>
    <row r="57" spans="1:11" ht="25.5" x14ac:dyDescent="0.2">
      <c r="A57" s="5">
        <v>54</v>
      </c>
      <c r="B57" s="9" t="s">
        <v>942</v>
      </c>
      <c r="C57" s="6">
        <v>2005181380</v>
      </c>
      <c r="D57" s="6" t="s">
        <v>65</v>
      </c>
      <c r="E57" s="6" t="s">
        <v>943</v>
      </c>
      <c r="F57" s="6" t="s">
        <v>943</v>
      </c>
      <c r="G57" s="13" t="str">
        <f>VLOOKUP(F57,[1]Sheet1!$C$8:$N$650,3,0)</f>
        <v>Đánh giá hàm lượng tổng anthocyanin trong lá tía tô  trồng bằng công nghệ aquaponic theo độ tuổi</v>
      </c>
      <c r="H57" s="6" t="str">
        <f>VLOOKUP(F57,[1]Sheet1!$C$8:$N$650,4,0)</f>
        <v>NC</v>
      </c>
      <c r="I57" s="6" t="str">
        <f>VLOOKUP(F57,[1]Sheet1!$C$8:$N$650,12,0)</f>
        <v>Dương Hữu Huy</v>
      </c>
      <c r="J57" s="8" t="s">
        <v>12</v>
      </c>
      <c r="K57" s="8" t="s">
        <v>28</v>
      </c>
    </row>
    <row r="58" spans="1:11" ht="25.5" x14ac:dyDescent="0.2">
      <c r="A58" s="5">
        <v>55</v>
      </c>
      <c r="B58" s="9" t="s">
        <v>696</v>
      </c>
      <c r="C58" s="6">
        <v>2005181382</v>
      </c>
      <c r="D58" s="6" t="s">
        <v>65</v>
      </c>
      <c r="E58" s="6" t="s">
        <v>697</v>
      </c>
      <c r="F58" s="6" t="s">
        <v>697</v>
      </c>
      <c r="G58" s="13" t="str">
        <f>VLOOKUP(F58,[1]Sheet1!$C$8:$N$650,3,0)</f>
        <v>Nghiên cứu tổng quan về các kỹ thuật xử lý mẫu trong phân tích thuốc bảo vệ thực vật trong nông sản</v>
      </c>
      <c r="H58" s="6" t="str">
        <f>VLOOKUP(F58,[1]Sheet1!$C$8:$N$650,4,0)</f>
        <v>NC</v>
      </c>
      <c r="I58" s="6" t="str">
        <f>VLOOKUP(F58,[1]Sheet1!$C$8:$N$650,12,0)</f>
        <v>Dương Hữu Huy</v>
      </c>
      <c r="J58" s="8" t="s">
        <v>12</v>
      </c>
      <c r="K58" s="8" t="s">
        <v>12</v>
      </c>
    </row>
    <row r="59" spans="1:11" x14ac:dyDescent="0.2">
      <c r="A59" s="5">
        <v>56</v>
      </c>
      <c r="B59" s="9" t="s">
        <v>721</v>
      </c>
      <c r="C59" s="6">
        <v>2005181239</v>
      </c>
      <c r="D59" s="6" t="s">
        <v>21</v>
      </c>
      <c r="E59" s="6" t="s">
        <v>722</v>
      </c>
      <c r="F59" s="6" t="s">
        <v>722</v>
      </c>
      <c r="G59" s="13" t="str">
        <f>VLOOKUP(F59,[1]Sheet1!$C$8:$N$650,3,0)</f>
        <v>Nghiên cứu quy trình sản xuất trà vỏ bưởi đóng chai</v>
      </c>
      <c r="H59" s="6" t="str">
        <f>VLOOKUP(F59,[1]Sheet1!$C$8:$N$650,4,0)</f>
        <v>PTSP</v>
      </c>
      <c r="I59" s="6" t="str">
        <f>VLOOKUP(F59,[1]Sheet1!$C$8:$N$650,12,0)</f>
        <v>Hà Thị Thanh Nga</v>
      </c>
      <c r="J59" s="8" t="s">
        <v>17</v>
      </c>
      <c r="K59" s="8" t="s">
        <v>525</v>
      </c>
    </row>
    <row r="60" spans="1:11" x14ac:dyDescent="0.2">
      <c r="A60" s="5">
        <v>57</v>
      </c>
      <c r="B60" s="9" t="s">
        <v>717</v>
      </c>
      <c r="C60" s="6">
        <v>2005181281</v>
      </c>
      <c r="D60" s="6" t="s">
        <v>65</v>
      </c>
      <c r="E60" s="6" t="s">
        <v>712</v>
      </c>
      <c r="F60" s="6" t="s">
        <v>712</v>
      </c>
      <c r="G60" s="13" t="str">
        <f>VLOOKUP(F60,[1]Sheet1!$C$8:$N$650,3,0)</f>
        <v>Nghiên cứu quy trình sản xuất nước ép măng tây</v>
      </c>
      <c r="H60" s="6" t="str">
        <f>VLOOKUP(F60,[1]Sheet1!$C$8:$N$650,4,0)</f>
        <v>PTSP</v>
      </c>
      <c r="I60" s="6" t="str">
        <f>VLOOKUP(F60,[1]Sheet1!$C$8:$N$650,12,0)</f>
        <v>Hà Thị Thanh Nga</v>
      </c>
      <c r="J60" s="8" t="s">
        <v>12</v>
      </c>
      <c r="K60" s="8" t="s">
        <v>12</v>
      </c>
    </row>
    <row r="61" spans="1:11" x14ac:dyDescent="0.2">
      <c r="A61" s="5">
        <v>58</v>
      </c>
      <c r="B61" s="9" t="s">
        <v>711</v>
      </c>
      <c r="C61" s="6">
        <v>2005181282</v>
      </c>
      <c r="D61" s="6" t="s">
        <v>65</v>
      </c>
      <c r="E61" s="6" t="s">
        <v>712</v>
      </c>
      <c r="F61" s="6" t="s">
        <v>712</v>
      </c>
      <c r="G61" s="13" t="str">
        <f>VLOOKUP(F61,[1]Sheet1!$C$8:$N$650,3,0)</f>
        <v>Nghiên cứu quy trình sản xuất nước ép măng tây</v>
      </c>
      <c r="H61" s="6" t="str">
        <f>VLOOKUP(F61,[1]Sheet1!$C$8:$N$650,4,0)</f>
        <v>PTSP</v>
      </c>
      <c r="I61" s="6" t="str">
        <f>VLOOKUP(F61,[1]Sheet1!$C$8:$N$650,12,0)</f>
        <v>Hà Thị Thanh Nga</v>
      </c>
      <c r="J61" s="8" t="s">
        <v>12</v>
      </c>
      <c r="K61" s="8" t="s">
        <v>12</v>
      </c>
    </row>
    <row r="62" spans="1:11" ht="25.5" x14ac:dyDescent="0.2">
      <c r="A62" s="5">
        <v>59</v>
      </c>
      <c r="B62" s="9" t="s">
        <v>719</v>
      </c>
      <c r="C62" s="6">
        <v>2005181317</v>
      </c>
      <c r="D62" s="6" t="s">
        <v>65</v>
      </c>
      <c r="E62" s="6" t="s">
        <v>715</v>
      </c>
      <c r="F62" s="6" t="s">
        <v>715</v>
      </c>
      <c r="G62" s="13" t="str">
        <f>VLOOKUP(F62,[1]Sheet1!$C$8:$N$650,3,0)</f>
        <v xml:space="preserve">Nghiên cứu quy trình sản xuất sản phẩm trà gạo lứt bổ sung dịch chiết từ cỏ ngọt </v>
      </c>
      <c r="H62" s="6" t="str">
        <f>VLOOKUP(F62,[1]Sheet1!$C$8:$N$650,4,0)</f>
        <v>PTSP</v>
      </c>
      <c r="I62" s="6" t="str">
        <f>VLOOKUP(F62,[1]Sheet1!$C$8:$N$650,12,0)</f>
        <v>Hà Thị Thanh Nga</v>
      </c>
      <c r="J62" s="8" t="s">
        <v>12</v>
      </c>
      <c r="K62" s="8" t="s">
        <v>12</v>
      </c>
    </row>
    <row r="63" spans="1:11" ht="25.5" x14ac:dyDescent="0.2">
      <c r="A63" s="5">
        <v>60</v>
      </c>
      <c r="B63" s="9" t="s">
        <v>714</v>
      </c>
      <c r="C63" s="6">
        <v>2005181373</v>
      </c>
      <c r="D63" s="6" t="s">
        <v>65</v>
      </c>
      <c r="E63" s="6" t="s">
        <v>715</v>
      </c>
      <c r="F63" s="6" t="s">
        <v>715</v>
      </c>
      <c r="G63" s="13" t="str">
        <f>VLOOKUP(F63,[1]Sheet1!$C$8:$N$650,3,0)</f>
        <v xml:space="preserve">Nghiên cứu quy trình sản xuất sản phẩm trà gạo lứt bổ sung dịch chiết từ cỏ ngọt </v>
      </c>
      <c r="H63" s="6" t="str">
        <f>VLOOKUP(F63,[1]Sheet1!$C$8:$N$650,4,0)</f>
        <v>PTSP</v>
      </c>
      <c r="I63" s="6" t="str">
        <f>VLOOKUP(F63,[1]Sheet1!$C$8:$N$650,12,0)</f>
        <v>Hà Thị Thanh Nga</v>
      </c>
      <c r="J63" s="8" t="s">
        <v>17</v>
      </c>
      <c r="K63" s="8" t="s">
        <v>921</v>
      </c>
    </row>
    <row r="64" spans="1:11" x14ac:dyDescent="0.2">
      <c r="A64" s="5">
        <v>61</v>
      </c>
      <c r="B64" s="9" t="s">
        <v>225</v>
      </c>
      <c r="C64" s="6">
        <v>2022180013</v>
      </c>
      <c r="D64" s="6" t="s">
        <v>43</v>
      </c>
      <c r="E64" s="6" t="s">
        <v>226</v>
      </c>
      <c r="F64" s="6" t="s">
        <v>226</v>
      </c>
      <c r="G64" s="13" t="str">
        <f>VLOOKUP(F64,[1]Sheet1!$C$8:$N$650,3,0)</f>
        <v xml:space="preserve">Nghiên cứu quy trình công nghệ sản xuất sữa đậu phộng  </v>
      </c>
      <c r="H64" s="6" t="str">
        <f>VLOOKUP(F64,[1]Sheet1!$C$8:$N$650,4,0)</f>
        <v>PTSP</v>
      </c>
      <c r="I64" s="6" t="str">
        <f>VLOOKUP(F64,[1]Sheet1!$C$8:$N$650,12,0)</f>
        <v>Hà Thị Thanh Nga</v>
      </c>
      <c r="J64" s="8" t="s">
        <v>12</v>
      </c>
      <c r="K64" s="8" t="s">
        <v>12</v>
      </c>
    </row>
    <row r="65" spans="1:11" ht="25.5" x14ac:dyDescent="0.2">
      <c r="A65" s="5">
        <v>62</v>
      </c>
      <c r="B65" s="9" t="s">
        <v>653</v>
      </c>
      <c r="C65" s="6">
        <v>2022180088</v>
      </c>
      <c r="D65" s="6" t="s">
        <v>43</v>
      </c>
      <c r="E65" s="6" t="s">
        <v>654</v>
      </c>
      <c r="F65" s="6" t="s">
        <v>654</v>
      </c>
      <c r="G65" s="13" t="str">
        <f>VLOOKUP(F65,[1]Sheet1!$C$8:$N$650,3,0)</f>
        <v>Nghiên cứu quy trình sản xuất cá cơm chay sấy tẩm gia vị từ nguyên liệu hoa chuối</v>
      </c>
      <c r="H65" s="6" t="str">
        <f>VLOOKUP(F65,[1]Sheet1!$C$8:$N$650,4,0)</f>
        <v>PTSP</v>
      </c>
      <c r="I65" s="6" t="str">
        <f>VLOOKUP(F65,[1]Sheet1!$C$8:$N$650,12,0)</f>
        <v>Hà Thị Thanh Nga</v>
      </c>
      <c r="J65" s="8" t="s">
        <v>17</v>
      </c>
      <c r="K65" s="8" t="s">
        <v>978</v>
      </c>
    </row>
    <row r="66" spans="1:11" ht="25.5" x14ac:dyDescent="0.2">
      <c r="A66" s="5">
        <v>63</v>
      </c>
      <c r="B66" s="9" t="s">
        <v>518</v>
      </c>
      <c r="C66" s="6">
        <v>2022180114</v>
      </c>
      <c r="D66" s="6" t="s">
        <v>43</v>
      </c>
      <c r="E66" s="6" t="s">
        <v>519</v>
      </c>
      <c r="F66" s="6" t="s">
        <v>519</v>
      </c>
      <c r="G66" s="13" t="str">
        <f>VLOOKUP(F66,[1]Sheet1!$C$8:$N$650,3,0)</f>
        <v>Tổng quan quá trình điều chế Chitosan bằng cách Deacetyl hóa Chitin</v>
      </c>
      <c r="H66" s="6" t="str">
        <f>VLOOKUP(F66,[1]Sheet1!$C$8:$N$650,4,0)</f>
        <v>TQTL</v>
      </c>
      <c r="I66" s="6" t="str">
        <f>VLOOKUP(F66,[1]Sheet1!$C$8:$N$650,12,0)</f>
        <v>Hà Thị Thanh Nga</v>
      </c>
      <c r="J66" s="8" t="s">
        <v>12</v>
      </c>
      <c r="K66" s="8" t="s">
        <v>28</v>
      </c>
    </row>
    <row r="67" spans="1:11" ht="25.5" x14ac:dyDescent="0.2">
      <c r="A67" s="5">
        <v>64</v>
      </c>
      <c r="B67" s="9" t="s">
        <v>839</v>
      </c>
      <c r="C67" s="6">
        <v>2022180173</v>
      </c>
      <c r="D67" s="6" t="s">
        <v>43</v>
      </c>
      <c r="E67" s="6" t="s">
        <v>840</v>
      </c>
      <c r="F67" s="6" t="s">
        <v>840</v>
      </c>
      <c r="G67" s="13" t="str">
        <f>VLOOKUP(F67,[1]Sheet1!$C$8:$N$650,3,0)</f>
        <v>Nghiên cứu quy trình sản xuất chả chay sấy tẩm gia vị từ nguyên liệu cùi vỏ bưởi</v>
      </c>
      <c r="H67" s="6" t="str">
        <f>VLOOKUP(F67,[1]Sheet1!$C$8:$N$650,4,0)</f>
        <v>PTSP</v>
      </c>
      <c r="I67" s="6" t="str">
        <f>VLOOKUP(F67,[1]Sheet1!$C$8:$N$650,12,0)</f>
        <v>Hà Thị Thanh Nga</v>
      </c>
      <c r="J67" s="8" t="s">
        <v>12</v>
      </c>
      <c r="K67" s="8" t="s">
        <v>12</v>
      </c>
    </row>
    <row r="68" spans="1:11" ht="25.5" x14ac:dyDescent="0.2">
      <c r="A68" s="5">
        <v>65</v>
      </c>
      <c r="B68" s="9" t="s">
        <v>685</v>
      </c>
      <c r="C68" s="6">
        <v>2022181058</v>
      </c>
      <c r="D68" s="6" t="s">
        <v>43</v>
      </c>
      <c r="E68" s="6" t="s">
        <v>654</v>
      </c>
      <c r="F68" s="6" t="s">
        <v>654</v>
      </c>
      <c r="G68" s="13" t="str">
        <f>VLOOKUP(F68,[1]Sheet1!$C$8:$N$650,3,0)</f>
        <v>Nghiên cứu quy trình sản xuất cá cơm chay sấy tẩm gia vị từ nguyên liệu hoa chuối</v>
      </c>
      <c r="H68" s="6" t="str">
        <f>VLOOKUP(F68,[1]Sheet1!$C$8:$N$650,4,0)</f>
        <v>PTSP</v>
      </c>
      <c r="I68" s="6" t="str">
        <f>VLOOKUP(F68,[1]Sheet1!$C$8:$N$650,12,0)</f>
        <v>Hà Thị Thanh Nga</v>
      </c>
      <c r="J68" s="8" t="s">
        <v>12</v>
      </c>
      <c r="K68" s="8" t="s">
        <v>129</v>
      </c>
    </row>
    <row r="69" spans="1:11" ht="25.5" x14ac:dyDescent="0.2">
      <c r="A69" s="5">
        <v>66</v>
      </c>
      <c r="B69" s="9" t="s">
        <v>567</v>
      </c>
      <c r="C69" s="6">
        <v>2005180223</v>
      </c>
      <c r="D69" s="6" t="s">
        <v>21</v>
      </c>
      <c r="E69" s="6" t="s">
        <v>568</v>
      </c>
      <c r="F69" s="6" t="s">
        <v>568</v>
      </c>
      <c r="G69" s="13" t="str">
        <f>VLOOKUP(F69,[1]Sheet1!$C$8:$N$650,3,0)</f>
        <v>Nghiên cứu hoàn thiện quy trình công nghệ sản xuất sản phẩm mứt bưởi (dạng mứt jam)</v>
      </c>
      <c r="H69" s="6" t="str">
        <f>VLOOKUP(F69,[1]Sheet1!$C$8:$N$650,4,0)</f>
        <v>PTSP</v>
      </c>
      <c r="I69" s="6" t="str">
        <f>VLOOKUP(F69,[1]Sheet1!$C$8:$N$650,12,0)</f>
        <v>Hoàng Thị Trúc Quỳnh</v>
      </c>
      <c r="J69" s="8" t="s">
        <v>12</v>
      </c>
      <c r="K69" s="8" t="s">
        <v>12</v>
      </c>
    </row>
    <row r="70" spans="1:11" ht="25.5" x14ac:dyDescent="0.2">
      <c r="A70" s="5">
        <v>67</v>
      </c>
      <c r="B70" s="9" t="s">
        <v>164</v>
      </c>
      <c r="C70" s="6">
        <v>2005180277</v>
      </c>
      <c r="D70" s="6" t="s">
        <v>21</v>
      </c>
      <c r="E70" s="6" t="s">
        <v>1031</v>
      </c>
      <c r="F70" s="6" t="s">
        <v>1031</v>
      </c>
      <c r="G70" s="13" t="str">
        <f>VLOOKUP(F70,[1]Sheet1!$C$8:$N$650,3,0)</f>
        <v>Nghiên cứu hoàn thiện quy trình công nghệ sản xuất bánh bao Thanh long ruột đỏ nhân Thanh long.</v>
      </c>
      <c r="H70" s="6" t="str">
        <f>VLOOKUP(F70,[1]Sheet1!$C$8:$N$650,4,0)</f>
        <v>PTSP</v>
      </c>
      <c r="I70" s="6" t="str">
        <f>VLOOKUP(F70,[1]Sheet1!$C$8:$N$650,12,0)</f>
        <v>Hoàng Thị Trúc Quỳnh</v>
      </c>
      <c r="J70" s="8" t="s">
        <v>12</v>
      </c>
      <c r="K70" s="8" t="s">
        <v>81</v>
      </c>
    </row>
    <row r="71" spans="1:11" ht="25.5" x14ac:dyDescent="0.2">
      <c r="A71" s="5">
        <v>68</v>
      </c>
      <c r="B71" s="9" t="s">
        <v>954</v>
      </c>
      <c r="C71" s="6">
        <v>2005180338</v>
      </c>
      <c r="D71" s="6" t="s">
        <v>21</v>
      </c>
      <c r="E71" s="6" t="s">
        <v>955</v>
      </c>
      <c r="F71" s="6" t="s">
        <v>955</v>
      </c>
      <c r="G71" s="13" t="str">
        <f>VLOOKUP(F71,[1]Sheet1!$C$8:$N$650,3,0)</f>
        <v>Nghiên cứu hoàn thiện quy trình công nghệ sản xuất nước uống dinh dưỡng bí đỏ mật ong</v>
      </c>
      <c r="H71" s="6" t="str">
        <f>VLOOKUP(F71,[1]Sheet1!$C$8:$N$650,4,0)</f>
        <v>PTSP</v>
      </c>
      <c r="I71" s="6" t="str">
        <f>VLOOKUP(F71,[1]Sheet1!$C$8:$N$650,12,0)</f>
        <v>Hoàng Thị Trúc Quỳnh</v>
      </c>
      <c r="J71" s="8" t="s">
        <v>12</v>
      </c>
      <c r="K71" s="8" t="s">
        <v>12</v>
      </c>
    </row>
    <row r="72" spans="1:11" ht="25.5" x14ac:dyDescent="0.2">
      <c r="A72" s="5">
        <v>69</v>
      </c>
      <c r="B72" s="9" t="s">
        <v>266</v>
      </c>
      <c r="C72" s="6">
        <v>2005180427</v>
      </c>
      <c r="D72" s="6" t="s">
        <v>51</v>
      </c>
      <c r="E72" s="6" t="s">
        <v>267</v>
      </c>
      <c r="F72" s="6" t="s">
        <v>267</v>
      </c>
      <c r="G72" s="13" t="str">
        <f>VLOOKUP(F72,[1]Sheet1!$C$8:$N$650,3,0)</f>
        <v>Nghiên cứu hoàn thiện quy trình công nghệ sản xuất sữa gạo mầm hạnh nhân</v>
      </c>
      <c r="H72" s="6" t="str">
        <f>VLOOKUP(F72,[1]Sheet1!$C$8:$N$650,4,0)</f>
        <v>PTSP</v>
      </c>
      <c r="I72" s="6" t="str">
        <f>VLOOKUP(F72,[1]Sheet1!$C$8:$N$650,12,0)</f>
        <v>Hoàng Thị Trúc Quỳnh</v>
      </c>
      <c r="J72" s="8" t="s">
        <v>17</v>
      </c>
      <c r="K72" s="8" t="s">
        <v>868</v>
      </c>
    </row>
    <row r="73" spans="1:11" ht="25.5" x14ac:dyDescent="0.2">
      <c r="A73" s="5">
        <v>70</v>
      </c>
      <c r="B73" s="9" t="s">
        <v>829</v>
      </c>
      <c r="C73" s="6">
        <v>2005180537</v>
      </c>
      <c r="D73" s="6" t="s">
        <v>830</v>
      </c>
      <c r="E73" s="6" t="s">
        <v>675</v>
      </c>
      <c r="F73" s="6" t="s">
        <v>675</v>
      </c>
      <c r="G73" s="13" t="str">
        <f>VLOOKUP(F73,[1]Sheet1!$C$8:$N$650,3,0)</f>
        <v>Nghiên cứu hoàn thiện quy trình công nghệ sản xuất trà gạo mầm hoa đậu biếc</v>
      </c>
      <c r="H73" s="6" t="str">
        <f>VLOOKUP(F73,[1]Sheet1!$C$8:$N$650,4,0)</f>
        <v>PTSP</v>
      </c>
      <c r="I73" s="6" t="str">
        <f>VLOOKUP(F73,[1]Sheet1!$C$8:$N$650,12,0)</f>
        <v>Hoàng Thị Trúc Quỳnh</v>
      </c>
      <c r="J73" s="8" t="s">
        <v>12</v>
      </c>
      <c r="K73" s="8" t="s">
        <v>12</v>
      </c>
    </row>
    <row r="74" spans="1:11" ht="25.5" x14ac:dyDescent="0.2">
      <c r="A74" s="5">
        <v>71</v>
      </c>
      <c r="B74" s="9" t="s">
        <v>673</v>
      </c>
      <c r="C74" s="6">
        <v>2005181103</v>
      </c>
      <c r="D74" s="6" t="s">
        <v>51</v>
      </c>
      <c r="E74" s="6" t="s">
        <v>674</v>
      </c>
      <c r="F74" s="6" t="s">
        <v>674</v>
      </c>
      <c r="G74" s="13" t="str">
        <f>VLOOKUP(F74,[1]Sheet1!$C$8:$N$650,3,0)</f>
        <v>Nghiên cứu hoàn thiện quy trình công nghệ sản xuất trà gạo mầm đinh lăng</v>
      </c>
      <c r="H74" s="6" t="str">
        <f>VLOOKUP(F74,[1]Sheet1!$C$8:$N$650,4,0)</f>
        <v>PTSP</v>
      </c>
      <c r="I74" s="6" t="str">
        <f>VLOOKUP(F74,[1]Sheet1!$C$8:$N$650,12,0)</f>
        <v>Hoàng Thị Trúc Quỳnh</v>
      </c>
      <c r="J74" s="8" t="s">
        <v>12</v>
      </c>
      <c r="K74" s="8" t="s">
        <v>12</v>
      </c>
    </row>
    <row r="75" spans="1:11" ht="25.5" x14ac:dyDescent="0.2">
      <c r="A75" s="5">
        <v>72</v>
      </c>
      <c r="B75" s="9" t="s">
        <v>275</v>
      </c>
      <c r="C75" s="6">
        <v>2005181131</v>
      </c>
      <c r="D75" s="6" t="s">
        <v>51</v>
      </c>
      <c r="E75" s="6" t="s">
        <v>276</v>
      </c>
      <c r="F75" s="6" t="s">
        <v>276</v>
      </c>
      <c r="G75" s="13" t="str">
        <f>VLOOKUP(F75,[1]Sheet1!$C$8:$N$650,3,0)</f>
        <v>Nghiên cứu hoàn thiện quy trình công nghệ sản xuất sữa gạo mầm đậu đỏ</v>
      </c>
      <c r="H75" s="6" t="str">
        <f>VLOOKUP(F75,[1]Sheet1!$C$8:$N$650,4,0)</f>
        <v>PTSP</v>
      </c>
      <c r="I75" s="6" t="str">
        <f>VLOOKUP(F75,[1]Sheet1!$C$8:$N$650,12,0)</f>
        <v>Hoàng Thị Trúc Quỳnh</v>
      </c>
      <c r="J75" s="8" t="s">
        <v>12</v>
      </c>
      <c r="K75" s="8" t="s">
        <v>12</v>
      </c>
    </row>
    <row r="76" spans="1:11" ht="25.5" x14ac:dyDescent="0.2">
      <c r="A76" s="5">
        <v>73</v>
      </c>
      <c r="B76" s="9" t="s">
        <v>511</v>
      </c>
      <c r="C76" s="6">
        <v>2005181147</v>
      </c>
      <c r="D76" s="6" t="s">
        <v>51</v>
      </c>
      <c r="E76" s="6" t="s">
        <v>512</v>
      </c>
      <c r="F76" s="6" t="s">
        <v>512</v>
      </c>
      <c r="G76" s="13" t="str">
        <f>VLOOKUP(F76,[1]Sheet1!$C$8:$N$650,3,0)</f>
        <v>Nghiên cứu hoàn thiện quy trình công nghệ sản xuất sữa gạo mầm hạt sen</v>
      </c>
      <c r="H76" s="6" t="str">
        <f>VLOOKUP(F76,[1]Sheet1!$C$8:$N$650,4,0)</f>
        <v>PTSP</v>
      </c>
      <c r="I76" s="6" t="str">
        <f>VLOOKUP(F76,[1]Sheet1!$C$8:$N$650,12,0)</f>
        <v>Hoàng Thị Trúc Quỳnh</v>
      </c>
      <c r="J76" s="8" t="s">
        <v>12</v>
      </c>
      <c r="K76" s="8" t="s">
        <v>12</v>
      </c>
    </row>
    <row r="77" spans="1:11" ht="25.5" x14ac:dyDescent="0.2">
      <c r="A77" s="5">
        <v>74</v>
      </c>
      <c r="B77" s="9" t="s">
        <v>670</v>
      </c>
      <c r="C77" s="6">
        <v>2005181169</v>
      </c>
      <c r="D77" s="6" t="s">
        <v>51</v>
      </c>
      <c r="E77" s="6" t="s">
        <v>671</v>
      </c>
      <c r="F77" s="6" t="s">
        <v>671</v>
      </c>
      <c r="G77" s="13" t="str">
        <f>VLOOKUP(F77,[1]Sheet1!$C$8:$N$650,3,0)</f>
        <v>Nghiên cứu hoàn thiện quy trình công nghệ sản xuất sữa gạo mầm hạt chia</v>
      </c>
      <c r="H77" s="6" t="str">
        <f>VLOOKUP(F77,[1]Sheet1!$C$8:$N$650,4,0)</f>
        <v>PTSP</v>
      </c>
      <c r="I77" s="6" t="str">
        <f>VLOOKUP(F77,[1]Sheet1!$C$8:$N$650,12,0)</f>
        <v>Hoàng Thị Trúc Quỳnh</v>
      </c>
      <c r="J77" s="8" t="s">
        <v>12</v>
      </c>
      <c r="K77" s="8" t="s">
        <v>12</v>
      </c>
    </row>
    <row r="78" spans="1:11" ht="25.5" x14ac:dyDescent="0.2">
      <c r="A78" s="5">
        <v>75</v>
      </c>
      <c r="B78" s="9" t="s">
        <v>222</v>
      </c>
      <c r="C78" s="6">
        <v>2005181199</v>
      </c>
      <c r="D78" s="6" t="s">
        <v>51</v>
      </c>
      <c r="E78" s="6" t="s">
        <v>223</v>
      </c>
      <c r="F78" s="6" t="s">
        <v>223</v>
      </c>
      <c r="G78" s="13" t="str">
        <f>VLOOKUP(F78,[1]Sheet1!$C$8:$N$650,3,0)</f>
        <v>Nghiên cứu hoàn thiện quy trình công nghệ sản xuất sữa gạo mầm ca cao</v>
      </c>
      <c r="H78" s="6" t="str">
        <f>VLOOKUP(F78,[1]Sheet1!$C$8:$N$650,4,0)</f>
        <v>PTSP</v>
      </c>
      <c r="I78" s="6" t="str">
        <f>VLOOKUP(F78,[1]Sheet1!$C$8:$N$650,12,0)</f>
        <v>Hoàng Thị Trúc Quỳnh</v>
      </c>
      <c r="J78" s="8" t="s">
        <v>17</v>
      </c>
      <c r="K78" s="8" t="s">
        <v>238</v>
      </c>
    </row>
    <row r="79" spans="1:11" ht="25.5" x14ac:dyDescent="0.2">
      <c r="A79" s="5">
        <v>76</v>
      </c>
      <c r="B79" s="9" t="s">
        <v>773</v>
      </c>
      <c r="C79" s="6">
        <v>2005181219</v>
      </c>
      <c r="D79" s="6" t="s">
        <v>21</v>
      </c>
      <c r="E79" s="6" t="s">
        <v>774</v>
      </c>
      <c r="F79" s="6" t="s">
        <v>774</v>
      </c>
      <c r="G79" s="13" t="str">
        <f>VLOOKUP(F79,[1]Sheet1!$C$8:$N$650,3,0)</f>
        <v>Nghiên cứu phát triển sản phẩm mứt vỏ chanh dây tím dạng sợi</v>
      </c>
      <c r="H79" s="6" t="str">
        <f>VLOOKUP(F79,[1]Sheet1!$C$8:$N$650,4,0)</f>
        <v>PTSP</v>
      </c>
      <c r="I79" s="6" t="str">
        <f>VLOOKUP(F79,[1]Sheet1!$C$8:$N$650,12,0)</f>
        <v>Hoàng Thị Trúc Quỳnh</v>
      </c>
      <c r="J79" s="8" t="s">
        <v>12</v>
      </c>
      <c r="K79" s="8" t="s">
        <v>12</v>
      </c>
    </row>
    <row r="80" spans="1:11" ht="38.25" x14ac:dyDescent="0.2">
      <c r="A80" s="5">
        <v>77</v>
      </c>
      <c r="B80" s="9" t="s">
        <v>126</v>
      </c>
      <c r="C80" s="6">
        <v>2022180033</v>
      </c>
      <c r="D80" s="6" t="s">
        <v>127</v>
      </c>
      <c r="E80" s="6" t="s">
        <v>128</v>
      </c>
      <c r="F80" s="6" t="s">
        <v>128</v>
      </c>
      <c r="G80" s="13" t="str">
        <f>VLOOKUP(F80,[1]Sheet1!$C$8:$N$650,3,0)</f>
        <v>Xây dựng hệ thống quản lý ATTP theo tiêu chuẩn HACCP Codex (phiên bản 5) cho nhà máy Further Processing Plan 2</v>
      </c>
      <c r="H80" s="6" t="str">
        <f>VLOOKUP(F80,[1]Sheet1!$C$8:$N$650,4,0)</f>
        <v>HTĐB</v>
      </c>
      <c r="I80" s="6" t="str">
        <f>VLOOKUP(F80,[1]Sheet1!$C$8:$N$650,12,0)</f>
        <v>Hoàng Thị Trúc Quỳnh</v>
      </c>
      <c r="J80" s="8" t="s">
        <v>12</v>
      </c>
      <c r="K80" s="8" t="s">
        <v>12</v>
      </c>
    </row>
    <row r="81" spans="1:11" ht="38.25" x14ac:dyDescent="0.2">
      <c r="A81" s="5">
        <v>78</v>
      </c>
      <c r="B81" s="9" t="s">
        <v>123</v>
      </c>
      <c r="C81" s="6">
        <v>2022180138</v>
      </c>
      <c r="D81" s="6" t="s">
        <v>43</v>
      </c>
      <c r="E81" s="6" t="s">
        <v>124</v>
      </c>
      <c r="F81" s="6" t="s">
        <v>124</v>
      </c>
      <c r="G81" s="13" t="str">
        <f>VLOOKUP(F81,[1]Sheet1!$C$8:$N$650,3,0)</f>
        <v>Xây dựng hệ thống quản lý ATTP theo tiêu chuẩn HACCP Codex (phiên bản 5) cho nhà máy Slaughterhouse của công ty CPV FOOD</v>
      </c>
      <c r="H81" s="6" t="str">
        <f>VLOOKUP(F81,[1]Sheet1!$C$8:$N$650,4,0)</f>
        <v>HTĐB</v>
      </c>
      <c r="I81" s="6" t="str">
        <f>VLOOKUP(F81,[1]Sheet1!$C$8:$N$650,12,0)</f>
        <v>Hoàng Thị Trúc Quỳnh</v>
      </c>
      <c r="J81" s="8" t="s">
        <v>12</v>
      </c>
      <c r="K81" s="8" t="s">
        <v>12</v>
      </c>
    </row>
    <row r="82" spans="1:11" x14ac:dyDescent="0.2">
      <c r="A82" s="5">
        <v>79</v>
      </c>
      <c r="B82" s="9" t="s">
        <v>880</v>
      </c>
      <c r="C82" s="6">
        <v>2022181005</v>
      </c>
      <c r="D82" s="6" t="s">
        <v>43</v>
      </c>
      <c r="E82" s="6" t="s">
        <v>881</v>
      </c>
      <c r="F82" s="6" t="s">
        <v>881</v>
      </c>
      <c r="G82" s="13" t="str">
        <f>VLOOKUP(F82,[1]Sheet1!$C$8:$N$650,3,0)</f>
        <v>Nghiên cứu thử nghiệm sản phẩm kẹo gạo mầm mè đen</v>
      </c>
      <c r="H82" s="6" t="str">
        <f>VLOOKUP(F82,[1]Sheet1!$C$8:$N$650,4,0)</f>
        <v>NC</v>
      </c>
      <c r="I82" s="6" t="str">
        <f>VLOOKUP(F82,[1]Sheet1!$C$8:$N$650,12,0)</f>
        <v>Hoàng Thị Trúc Quỳnh</v>
      </c>
      <c r="J82" s="8" t="s">
        <v>12</v>
      </c>
      <c r="K82" s="8" t="s">
        <v>12</v>
      </c>
    </row>
    <row r="83" spans="1:11" ht="38.25" x14ac:dyDescent="0.2">
      <c r="A83" s="5">
        <v>80</v>
      </c>
      <c r="B83" s="9" t="s">
        <v>139</v>
      </c>
      <c r="C83" s="6">
        <v>2022181038</v>
      </c>
      <c r="D83" s="6" t="s">
        <v>140</v>
      </c>
      <c r="E83" s="6" t="s">
        <v>141</v>
      </c>
      <c r="F83" s="6" t="s">
        <v>141</v>
      </c>
      <c r="G83" s="13" t="str">
        <f>VLOOKUP(F83,[1]Sheet1!$C$8:$N$650,3,0)</f>
        <v>Xây dựng hệ thống quản lý ATTP theo tiêu chuẩn HACCP Codex (phiên bản 5) cho nhà máy Futher Processing Plan 1</v>
      </c>
      <c r="H83" s="6" t="str">
        <f>VLOOKUP(F83,[1]Sheet1!$C$8:$N$650,4,0)</f>
        <v>HTĐB</v>
      </c>
      <c r="I83" s="6" t="str">
        <f>VLOOKUP(F83,[1]Sheet1!$C$8:$N$650,12,0)</f>
        <v>Hoàng Thị Trúc Quỳnh</v>
      </c>
      <c r="J83" s="8" t="s">
        <v>12</v>
      </c>
      <c r="K83" s="8" t="s">
        <v>12</v>
      </c>
    </row>
    <row r="84" spans="1:11" ht="25.5" x14ac:dyDescent="0.2">
      <c r="A84" s="5">
        <v>81</v>
      </c>
      <c r="B84" s="9" t="s">
        <v>912</v>
      </c>
      <c r="C84" s="6">
        <v>2022181068</v>
      </c>
      <c r="D84" s="6" t="s">
        <v>43</v>
      </c>
      <c r="E84" s="6" t="s">
        <v>882</v>
      </c>
      <c r="F84" s="6" t="s">
        <v>882</v>
      </c>
      <c r="G84" s="13" t="str">
        <f>VLOOKUP(F84,[1]Sheet1!$C$8:$N$650,3,0)</f>
        <v>Khảo sát một số yếu tố ảnh hưởng trong quá trình nảy mầm gạo</v>
      </c>
      <c r="H84" s="6" t="str">
        <f>VLOOKUP(F84,[1]Sheet1!$C$8:$N$650,4,0)</f>
        <v>NC</v>
      </c>
      <c r="I84" s="6" t="str">
        <f>VLOOKUP(F84,[1]Sheet1!$C$8:$N$650,12,0)</f>
        <v>Hoàng Thị Trúc Quỳnh</v>
      </c>
      <c r="J84" s="8" t="s">
        <v>12</v>
      </c>
      <c r="K84" s="8" t="s">
        <v>12</v>
      </c>
    </row>
    <row r="85" spans="1:11" ht="25.5" x14ac:dyDescent="0.2">
      <c r="A85" s="5">
        <v>82</v>
      </c>
      <c r="B85" s="9" t="s">
        <v>948</v>
      </c>
      <c r="C85" s="6">
        <v>2022181076</v>
      </c>
      <c r="D85" s="6" t="s">
        <v>43</v>
      </c>
      <c r="E85" s="6" t="s">
        <v>949</v>
      </c>
      <c r="F85" s="6" t="s">
        <v>949</v>
      </c>
      <c r="G85" s="13" t="str">
        <f>VLOOKUP(F85,[1]Sheet1!$C$8:$N$650,3,0)</f>
        <v xml:space="preserve">Nghiên cứu hoàn thiện quy trình công nghệ sản xuất hồng trà gạo mầm </v>
      </c>
      <c r="H85" s="6" t="str">
        <f>VLOOKUP(F85,[1]Sheet1!$C$8:$N$650,4,0)</f>
        <v>PTSP</v>
      </c>
      <c r="I85" s="6" t="str">
        <f>VLOOKUP(F85,[1]Sheet1!$C$8:$N$650,12,0)</f>
        <v>Hoàng Thị Trúc Quỳnh</v>
      </c>
      <c r="J85" s="8" t="s">
        <v>12</v>
      </c>
      <c r="K85" s="8" t="s">
        <v>28</v>
      </c>
    </row>
    <row r="86" spans="1:11" ht="38.25" x14ac:dyDescent="0.2">
      <c r="A86" s="5">
        <v>83</v>
      </c>
      <c r="B86" s="9" t="s">
        <v>30</v>
      </c>
      <c r="C86" s="6">
        <v>2005180454</v>
      </c>
      <c r="D86" s="6" t="s">
        <v>26</v>
      </c>
      <c r="E86" s="6" t="s">
        <v>31</v>
      </c>
      <c r="F86" s="6" t="s">
        <v>31</v>
      </c>
      <c r="G86" s="13" t="str">
        <f>VLOOKUP(F86,[1]Sheet1!$C$8:$N$650,3,0)</f>
        <v>Xây dựng văn hóa an toàn thực phẩm theo hướng dẫn của tiêu chuẩn FSSC 22000 phiên bản 5.1 tại Công ty Bột mì Bình Đông</v>
      </c>
      <c r="H86" s="6" t="str">
        <f>VLOOKUP(F86,[1]Sheet1!$C$8:$N$650,4,0)</f>
        <v>HTCL</v>
      </c>
      <c r="I86" s="6" t="str">
        <f>VLOOKUP(F86,[1]Sheet1!$C$8:$N$650,12,0)</f>
        <v>Lâm Hoàng Quân</v>
      </c>
      <c r="J86" s="8" t="s">
        <v>12</v>
      </c>
      <c r="K86" s="8" t="s">
        <v>12</v>
      </c>
    </row>
    <row r="87" spans="1:11" ht="51" x14ac:dyDescent="0.2">
      <c r="A87" s="5">
        <v>84</v>
      </c>
      <c r="B87" s="9" t="s">
        <v>120</v>
      </c>
      <c r="C87" s="6">
        <v>2005181289</v>
      </c>
      <c r="D87" s="6" t="s">
        <v>65</v>
      </c>
      <c r="E87" s="6" t="s">
        <v>121</v>
      </c>
      <c r="F87" s="6" t="s">
        <v>121</v>
      </c>
      <c r="G87" s="13" t="str">
        <f>VLOOKUP(F87,[1]Sheet1!$C$8:$N$650,3,0)</f>
        <v>Xây dựng kế hoạch phòng vệ thực phẩm (food defense) và gian lận thực phẩm (food fraud) theo tiêu chuẩn FSSC 22000 phiên bản 5.1 cho dòng sản phẩm Bột mì nhãn hiệu Thuyền Buồm Đỏ tại Công ty Bột mì Bình Đông</v>
      </c>
      <c r="H87" s="6" t="str">
        <f>VLOOKUP(F87,[1]Sheet1!$C$8:$N$650,4,0)</f>
        <v>HTCL</v>
      </c>
      <c r="I87" s="6" t="str">
        <f>VLOOKUP(F87,[1]Sheet1!$C$8:$N$650,12,0)</f>
        <v>Lâm Hoàng Quân</v>
      </c>
      <c r="J87" s="8" t="s">
        <v>17</v>
      </c>
      <c r="K87" s="8" t="s">
        <v>846</v>
      </c>
    </row>
    <row r="88" spans="1:11" ht="51" x14ac:dyDescent="0.2">
      <c r="A88" s="5">
        <v>85</v>
      </c>
      <c r="B88" s="9" t="s">
        <v>945</v>
      </c>
      <c r="C88" s="6">
        <v>2022180179</v>
      </c>
      <c r="D88" s="6" t="s">
        <v>43</v>
      </c>
      <c r="E88" s="6" t="s">
        <v>946</v>
      </c>
      <c r="F88" s="6" t="s">
        <v>946</v>
      </c>
      <c r="G88" s="13" t="str">
        <f>VLOOKUP(F88,[1]Sheet1!$C$8:$N$650,3,0)</f>
        <v>Xây dựng kế hoạch phòng vệ thực phẩm (food defense) và gian lận thực phẩm (food fraud) theo tiêu chuẩn FSSC 22000 phiên bản 5.1 cho sản phẩm bánh cookie nhân sầu riêng tại Công ty Lai Phú</v>
      </c>
      <c r="H88" s="6" t="str">
        <f>VLOOKUP(F88,[1]Sheet1!$C$8:$N$650,4,0)</f>
        <v>HTCL</v>
      </c>
      <c r="I88" s="6" t="str">
        <f>VLOOKUP(F88,[1]Sheet1!$C$8:$N$650,12,0)</f>
        <v>Lâm Hoàng Quân</v>
      </c>
      <c r="J88" s="8" t="s">
        <v>12</v>
      </c>
      <c r="K88" s="8" t="s">
        <v>12</v>
      </c>
    </row>
    <row r="89" spans="1:11" ht="25.5" x14ac:dyDescent="0.2">
      <c r="A89" s="5">
        <v>86</v>
      </c>
      <c r="B89" s="9" t="s">
        <v>42</v>
      </c>
      <c r="C89" s="6">
        <v>2022181026</v>
      </c>
      <c r="D89" s="6" t="s">
        <v>43</v>
      </c>
      <c r="E89" s="6" t="s">
        <v>44</v>
      </c>
      <c r="F89" s="6" t="s">
        <v>44</v>
      </c>
      <c r="G89" s="13" t="str">
        <f>VLOOKUP(F89,[1]Sheet1!$C$8:$N$650,3,0)</f>
        <v>Xây dựng hệ thống quản lý ATTP theo tiêu chuẩn ISO 22000:2018 cho sản phẩm cụ thể tại công ty cụ thể</v>
      </c>
      <c r="H89" s="6" t="str">
        <f>VLOOKUP(F89,[1]Sheet1!$C$8:$N$650,4,0)</f>
        <v>HTCL</v>
      </c>
      <c r="I89" s="6" t="str">
        <f>VLOOKUP(F89,[1]Sheet1!$C$8:$N$650,12,0)</f>
        <v>Lâm Hoàng Quân</v>
      </c>
      <c r="J89" s="8" t="s">
        <v>17</v>
      </c>
      <c r="K89" s="8" t="s">
        <v>88</v>
      </c>
    </row>
    <row r="90" spans="1:11" ht="25.5" x14ac:dyDescent="0.2">
      <c r="A90" s="5">
        <v>87</v>
      </c>
      <c r="B90" s="9" t="s">
        <v>459</v>
      </c>
      <c r="C90" s="6">
        <v>2005170323</v>
      </c>
      <c r="D90" s="6" t="s">
        <v>460</v>
      </c>
      <c r="E90" s="6" t="s">
        <v>461</v>
      </c>
      <c r="F90" s="6" t="s">
        <v>461</v>
      </c>
      <c r="G90" s="13" t="str">
        <f>VLOOKUP(F90,[1]Sheet1!$C$8:$N$650,3,0)</f>
        <v>Nghiên cứu quy trình công nghệ và công thức sản xuất nước giải khát trái điều ở quy mô phòng thí nghiệm</v>
      </c>
      <c r="H90" s="6" t="str">
        <f>VLOOKUP(F90,[1]Sheet1!$C$8:$N$650,4,0)</f>
        <v>NC</v>
      </c>
      <c r="I90" s="6" t="str">
        <f>VLOOKUP(F90,[1]Sheet1!$C$8:$N$650,12,0)</f>
        <v>Lê Doãn Dũng</v>
      </c>
      <c r="J90" s="8" t="s">
        <v>12</v>
      </c>
      <c r="K90" s="8" t="s">
        <v>76</v>
      </c>
    </row>
    <row r="91" spans="1:11" ht="25.5" x14ac:dyDescent="0.2">
      <c r="A91" s="5">
        <v>88</v>
      </c>
      <c r="B91" s="9" t="s">
        <v>776</v>
      </c>
      <c r="C91" s="6">
        <v>2005180280</v>
      </c>
      <c r="D91" s="6" t="s">
        <v>15</v>
      </c>
      <c r="E91" s="6" t="s">
        <v>777</v>
      </c>
      <c r="F91" s="6" t="s">
        <v>777</v>
      </c>
      <c r="G91" s="13" t="str">
        <f>VLOOKUP(F91,[1]Sheet1!$C$8:$N$650,3,0)</f>
        <v>Nghiên cứu quy trình sản xuất mực khô tẩm gia vị từ surimi</v>
      </c>
      <c r="H91" s="6" t="str">
        <f>VLOOKUP(F91,[1]Sheet1!$C$8:$N$650,4,0)</f>
        <v>NC</v>
      </c>
      <c r="I91" s="6" t="str">
        <f>VLOOKUP(F91,[1]Sheet1!$C$8:$N$650,12,0)</f>
        <v>Lê Doãn Dũng</v>
      </c>
      <c r="J91" s="8" t="s">
        <v>12</v>
      </c>
      <c r="K91" s="8" t="s">
        <v>12</v>
      </c>
    </row>
    <row r="92" spans="1:11" ht="25.5" x14ac:dyDescent="0.2">
      <c r="A92" s="5">
        <v>89</v>
      </c>
      <c r="B92" s="9" t="s">
        <v>743</v>
      </c>
      <c r="C92" s="6">
        <v>2005180310</v>
      </c>
      <c r="D92" s="6" t="s">
        <v>74</v>
      </c>
      <c r="E92" s="6" t="s">
        <v>744</v>
      </c>
      <c r="F92" s="6" t="s">
        <v>744</v>
      </c>
      <c r="G92" s="13" t="str">
        <f>VLOOKUP(F92,[1]Sheet1!$C$8:$N$650,3,0)</f>
        <v>Nghiên cứu quy trình sản xuất sản phẩm càng cua mô phỏng từ surimi</v>
      </c>
      <c r="H92" s="6" t="str">
        <f>VLOOKUP(F92,[1]Sheet1!$C$8:$N$650,4,0)</f>
        <v>NC</v>
      </c>
      <c r="I92" s="6" t="str">
        <f>VLOOKUP(F92,[1]Sheet1!$C$8:$N$650,12,0)</f>
        <v>Lê Doãn Dũng</v>
      </c>
      <c r="J92" s="8" t="s">
        <v>12</v>
      </c>
      <c r="K92" s="8" t="s">
        <v>12</v>
      </c>
    </row>
    <row r="93" spans="1:11" ht="25.5" x14ac:dyDescent="0.2">
      <c r="A93" s="5">
        <v>90</v>
      </c>
      <c r="B93" s="9" t="s">
        <v>463</v>
      </c>
      <c r="C93" s="6">
        <v>2005180329</v>
      </c>
      <c r="D93" s="6" t="s">
        <v>15</v>
      </c>
      <c r="E93" s="6" t="s">
        <v>464</v>
      </c>
      <c r="F93" s="6" t="s">
        <v>464</v>
      </c>
      <c r="G93" s="13" t="str">
        <f>VLOOKUP(F93,[1]Sheet1!$C$8:$N$650,3,0)</f>
        <v>Khảo sát quy trình công nghệ ép dịch tươi từ thịt quả điều và bảo quản dịch tươi</v>
      </c>
      <c r="H93" s="6" t="str">
        <f>VLOOKUP(F93,[1]Sheet1!$C$8:$N$650,4,0)</f>
        <v>NC</v>
      </c>
      <c r="I93" s="6" t="str">
        <f>VLOOKUP(F93,[1]Sheet1!$C$8:$N$650,12,0)</f>
        <v>Lê Doãn Dũng</v>
      </c>
      <c r="J93" s="8" t="s">
        <v>12</v>
      </c>
      <c r="K93" s="8" t="s">
        <v>12</v>
      </c>
    </row>
    <row r="94" spans="1:11" ht="25.5" x14ac:dyDescent="0.2">
      <c r="A94" s="5">
        <v>91</v>
      </c>
      <c r="B94" s="9" t="s">
        <v>631</v>
      </c>
      <c r="C94" s="6">
        <v>2005180561</v>
      </c>
      <c r="D94" s="6" t="s">
        <v>21</v>
      </c>
      <c r="E94" s="6" t="s">
        <v>629</v>
      </c>
      <c r="F94" s="6" t="s">
        <v>629</v>
      </c>
      <c r="G94" s="13" t="str">
        <f>VLOOKUP(F94,[1]Sheet1!$C$8:$N$650,3,0)</f>
        <v xml:space="preserve">Nghiên cứu ảnh hưởng của chế độ luộc, chế độ sấy đến chất lượng bột ốc biển gai Indothais lacera (Born, 1778) </v>
      </c>
      <c r="H94" s="6" t="str">
        <f>VLOOKUP(F94,[1]Sheet1!$C$8:$N$650,4,0)</f>
        <v>NC</v>
      </c>
      <c r="I94" s="6" t="str">
        <f>VLOOKUP(F94,[1]Sheet1!$C$8:$N$650,12,0)</f>
        <v>Lê Doãn Dũng</v>
      </c>
      <c r="J94" s="8" t="s">
        <v>12</v>
      </c>
      <c r="K94" s="8" t="s">
        <v>12</v>
      </c>
    </row>
    <row r="95" spans="1:11" ht="25.5" x14ac:dyDescent="0.2">
      <c r="A95" s="5">
        <v>92</v>
      </c>
      <c r="B95" s="9" t="s">
        <v>628</v>
      </c>
      <c r="C95" s="6">
        <v>2005180568</v>
      </c>
      <c r="D95" s="6" t="s">
        <v>21</v>
      </c>
      <c r="E95" s="6" t="s">
        <v>629</v>
      </c>
      <c r="F95" s="6" t="s">
        <v>629</v>
      </c>
      <c r="G95" s="13" t="str">
        <f>VLOOKUP(F95,[1]Sheet1!$C$8:$N$650,3,0)</f>
        <v xml:space="preserve">Nghiên cứu ảnh hưởng của chế độ luộc, chế độ sấy đến chất lượng bột ốc biển gai Indothais lacera (Born, 1778) </v>
      </c>
      <c r="H95" s="6" t="str">
        <f>VLOOKUP(F95,[1]Sheet1!$C$8:$N$650,4,0)</f>
        <v>NC</v>
      </c>
      <c r="I95" s="6" t="str">
        <f>VLOOKUP(F95,[1]Sheet1!$C$8:$N$650,12,0)</f>
        <v>Lê Doãn Dũng</v>
      </c>
      <c r="J95" s="8" t="s">
        <v>12</v>
      </c>
      <c r="K95" s="8" t="s">
        <v>12</v>
      </c>
    </row>
    <row r="96" spans="1:11" ht="25.5" x14ac:dyDescent="0.2">
      <c r="A96" s="5">
        <v>93</v>
      </c>
      <c r="B96" s="9" t="s">
        <v>779</v>
      </c>
      <c r="C96" s="6">
        <v>2005181076</v>
      </c>
      <c r="D96" s="6" t="s">
        <v>15</v>
      </c>
      <c r="E96" s="6" t="s">
        <v>777</v>
      </c>
      <c r="F96" s="6" t="s">
        <v>777</v>
      </c>
      <c r="G96" s="13" t="str">
        <f>VLOOKUP(F96,[1]Sheet1!$C$8:$N$650,3,0)</f>
        <v>Nghiên cứu quy trình sản xuất mực khô tẩm gia vị từ surimi</v>
      </c>
      <c r="H96" s="6" t="str">
        <f>VLOOKUP(F96,[1]Sheet1!$C$8:$N$650,4,0)</f>
        <v>NC</v>
      </c>
      <c r="I96" s="6" t="str">
        <f>VLOOKUP(F96,[1]Sheet1!$C$8:$N$650,12,0)</f>
        <v>Lê Doãn Dũng</v>
      </c>
      <c r="J96" s="8" t="s">
        <v>12</v>
      </c>
      <c r="K96" s="8" t="s">
        <v>12</v>
      </c>
    </row>
    <row r="97" spans="1:11" ht="38.25" x14ac:dyDescent="0.2">
      <c r="A97" s="5">
        <v>94</v>
      </c>
      <c r="B97" s="9" t="s">
        <v>1017</v>
      </c>
      <c r="C97" s="6">
        <v>2005181132</v>
      </c>
      <c r="D97" s="6" t="s">
        <v>21</v>
      </c>
      <c r="E97" s="6" t="s">
        <v>1018</v>
      </c>
      <c r="F97" s="6" t="s">
        <v>1018</v>
      </c>
      <c r="G97" s="13" t="str">
        <f>VLOOKUP(F97,[1]Sheet1!$C$8:$N$650,3,0)</f>
        <v>Tổng quan về hiện trạng phế phụ phẩm tôm cua trong các công ty chế biến thủy sản, tình hình nghiên cứu và sử dụng phế phụ phẩm tôm cua ở nước ta</v>
      </c>
      <c r="H97" s="6" t="str">
        <f>VLOOKUP(F97,[1]Sheet1!$C$8:$N$650,4,0)</f>
        <v>TQTL</v>
      </c>
      <c r="I97" s="6" t="str">
        <f>VLOOKUP(F97,[1]Sheet1!$C$8:$N$650,12,0)</f>
        <v>Lê Doãn Dũng</v>
      </c>
      <c r="J97" s="8" t="s">
        <v>17</v>
      </c>
      <c r="K97" s="8" t="s">
        <v>678</v>
      </c>
    </row>
    <row r="98" spans="1:11" ht="38.25" x14ac:dyDescent="0.2">
      <c r="A98" s="5">
        <v>95</v>
      </c>
      <c r="B98" s="9" t="s">
        <v>152</v>
      </c>
      <c r="C98" s="6">
        <v>2005181157</v>
      </c>
      <c r="D98" s="6" t="s">
        <v>21</v>
      </c>
      <c r="E98" s="6" t="s">
        <v>153</v>
      </c>
      <c r="F98" s="6" t="s">
        <v>153</v>
      </c>
      <c r="G98" s="13" t="str">
        <f>VLOOKUP(F98,[1]Sheet1!$C$8:$N$650,3,0)</f>
        <v>Tổng quan về hiện trạng tổn thất STH lúa ở đồng bằng SCL, các phương pháp thu hoạch và bảo quản lúa ở khu vực này</v>
      </c>
      <c r="H98" s="6" t="str">
        <f>VLOOKUP(F98,[1]Sheet1!$C$8:$N$650,4,0)</f>
        <v>TQTL</v>
      </c>
      <c r="I98" s="6" t="str">
        <f>VLOOKUP(F98,[1]Sheet1!$C$8:$N$650,12,0)</f>
        <v>Lê Doãn Dũng</v>
      </c>
      <c r="J98" s="8" t="s">
        <v>12</v>
      </c>
      <c r="K98" s="8" t="s">
        <v>12</v>
      </c>
    </row>
    <row r="99" spans="1:11" ht="25.5" x14ac:dyDescent="0.2">
      <c r="A99" s="5">
        <v>96</v>
      </c>
      <c r="B99" s="9" t="s">
        <v>469</v>
      </c>
      <c r="C99" s="6">
        <v>2005181347</v>
      </c>
      <c r="D99" s="6" t="s">
        <v>55</v>
      </c>
      <c r="E99" s="6" t="s">
        <v>470</v>
      </c>
      <c r="F99" s="6" t="s">
        <v>470</v>
      </c>
      <c r="G99" s="13" t="str">
        <f>VLOOKUP(F99,[1]Sheet1!$C$8:$N$650,3,0)</f>
        <v>Nghiên cứu quy trình công nghệ tiền xử lý và sấy khô bảo quản trái điều.</v>
      </c>
      <c r="H99" s="6" t="str">
        <f>VLOOKUP(F99,[1]Sheet1!$C$8:$N$650,4,0)</f>
        <v>NC</v>
      </c>
      <c r="I99" s="6" t="str">
        <f>VLOOKUP(F99,[1]Sheet1!$C$8:$N$650,12,0)</f>
        <v>Lê Doãn Dũng</v>
      </c>
      <c r="J99" s="8" t="s">
        <v>17</v>
      </c>
      <c r="K99" s="8" t="s">
        <v>694</v>
      </c>
    </row>
    <row r="100" spans="1:11" ht="38.25" x14ac:dyDescent="0.2">
      <c r="A100" s="5">
        <v>97</v>
      </c>
      <c r="B100" s="9" t="s">
        <v>524</v>
      </c>
      <c r="C100" s="6">
        <v>2005180236</v>
      </c>
      <c r="D100" s="6" t="s">
        <v>55</v>
      </c>
      <c r="E100" s="6" t="s">
        <v>525</v>
      </c>
      <c r="F100" s="6" t="s">
        <v>525</v>
      </c>
      <c r="G100" s="13" t="str">
        <f>VLOOKUP(F100,[1]Sheet1!$C$8:$N$650,3,0)</f>
        <v>Ứng dụng phương pháp ideal profile trong phát triển sản phẩm café sữa đóng lon dành cho người tiêu dùng nữ trẻ tuổi (18-25 tuổi).</v>
      </c>
      <c r="H100" s="6" t="str">
        <f>VLOOKUP(F100,[1]Sheet1!$C$8:$N$650,4,0)</f>
        <v>NCNTD</v>
      </c>
      <c r="I100" s="6" t="str">
        <f>VLOOKUP(F100,[1]Sheet1!$C$8:$N$650,12,0)</f>
        <v>Lê Minh Tâm</v>
      </c>
      <c r="J100" s="8" t="s">
        <v>12</v>
      </c>
      <c r="K100" s="8" t="s">
        <v>12</v>
      </c>
    </row>
    <row r="101" spans="1:11" ht="25.5" x14ac:dyDescent="0.2">
      <c r="A101" s="5">
        <v>98</v>
      </c>
      <c r="B101" s="9" t="s">
        <v>336</v>
      </c>
      <c r="C101" s="6">
        <v>2005180529</v>
      </c>
      <c r="D101" s="6" t="s">
        <v>55</v>
      </c>
      <c r="E101" s="6" t="s">
        <v>334</v>
      </c>
      <c r="F101" s="6" t="s">
        <v>334</v>
      </c>
      <c r="G101" s="13" t="str">
        <f>VLOOKUP(F101,[1]Sheet1!$C$8:$N$650,3,0)</f>
        <v>Nghiên cứu những yếu tố ảnh hưởng đến quyết định mua hàng của người tiêu dùng trong mùa dịch COVID</v>
      </c>
      <c r="H101" s="6" t="str">
        <f>VLOOKUP(F101,[1]Sheet1!$C$8:$N$650,4,0)</f>
        <v>NCNTD</v>
      </c>
      <c r="I101" s="6" t="str">
        <f>VLOOKUP(F101,[1]Sheet1!$C$8:$N$650,12,0)</f>
        <v>Lê Minh Tâm</v>
      </c>
      <c r="J101" s="8" t="s">
        <v>17</v>
      </c>
      <c r="K101" s="8" t="s">
        <v>1006</v>
      </c>
    </row>
    <row r="102" spans="1:11" ht="38.25" x14ac:dyDescent="0.2">
      <c r="A102" s="5">
        <v>99</v>
      </c>
      <c r="B102" s="9" t="s">
        <v>527</v>
      </c>
      <c r="C102" s="6">
        <v>2005180546</v>
      </c>
      <c r="D102" s="6" t="s">
        <v>55</v>
      </c>
      <c r="E102" s="6" t="s">
        <v>525</v>
      </c>
      <c r="F102" s="6" t="s">
        <v>525</v>
      </c>
      <c r="G102" s="13" t="str">
        <f>VLOOKUP(F102,[1]Sheet1!$C$8:$N$650,3,0)</f>
        <v>Ứng dụng phương pháp ideal profile trong phát triển sản phẩm café sữa đóng lon dành cho người tiêu dùng nữ trẻ tuổi (18-25 tuổi).</v>
      </c>
      <c r="H102" s="6" t="str">
        <f>VLOOKUP(F102,[1]Sheet1!$C$8:$N$650,4,0)</f>
        <v>NCNTD</v>
      </c>
      <c r="I102" s="6" t="str">
        <f>VLOOKUP(F102,[1]Sheet1!$C$8:$N$650,12,0)</f>
        <v>Lê Minh Tâm</v>
      </c>
      <c r="J102" s="8" t="s">
        <v>12</v>
      </c>
      <c r="K102" s="8" t="s">
        <v>12</v>
      </c>
    </row>
    <row r="103" spans="1:11" ht="25.5" x14ac:dyDescent="0.2">
      <c r="A103" s="5">
        <v>100</v>
      </c>
      <c r="B103" s="9" t="s">
        <v>537</v>
      </c>
      <c r="C103" s="6">
        <v>2005181309</v>
      </c>
      <c r="D103" s="6" t="s">
        <v>65</v>
      </c>
      <c r="E103" s="6" t="s">
        <v>334</v>
      </c>
      <c r="F103" s="6" t="s">
        <v>334</v>
      </c>
      <c r="G103" s="13" t="str">
        <f>VLOOKUP(F103,[1]Sheet1!$C$8:$N$650,3,0)</f>
        <v>Nghiên cứu những yếu tố ảnh hưởng đến quyết định mua hàng của người tiêu dùng trong mùa dịch COVID</v>
      </c>
      <c r="H103" s="6" t="str">
        <f>VLOOKUP(F103,[1]Sheet1!$C$8:$N$650,4,0)</f>
        <v>NCNTD</v>
      </c>
      <c r="I103" s="6" t="str">
        <f>VLOOKUP(F103,[1]Sheet1!$C$8:$N$650,12,0)</f>
        <v>Lê Minh Tâm</v>
      </c>
      <c r="J103" s="8" t="s">
        <v>12</v>
      </c>
      <c r="K103" s="8" t="s">
        <v>12</v>
      </c>
    </row>
    <row r="104" spans="1:11" ht="25.5" x14ac:dyDescent="0.2">
      <c r="A104" s="5">
        <v>101</v>
      </c>
      <c r="B104" s="9" t="s">
        <v>333</v>
      </c>
      <c r="C104" s="6">
        <v>2005181338</v>
      </c>
      <c r="D104" s="6" t="s">
        <v>10</v>
      </c>
      <c r="E104" s="6" t="s">
        <v>334</v>
      </c>
      <c r="F104" s="6" t="s">
        <v>334</v>
      </c>
      <c r="G104" s="13" t="str">
        <f>VLOOKUP(F104,[1]Sheet1!$C$8:$N$650,3,0)</f>
        <v>Nghiên cứu những yếu tố ảnh hưởng đến quyết định mua hàng của người tiêu dùng trong mùa dịch COVID</v>
      </c>
      <c r="H104" s="6" t="str">
        <f>VLOOKUP(F104,[1]Sheet1!$C$8:$N$650,4,0)</f>
        <v>NCNTD</v>
      </c>
      <c r="I104" s="6" t="str">
        <f>VLOOKUP(F104,[1]Sheet1!$C$8:$N$650,12,0)</f>
        <v>Lê Minh Tâm</v>
      </c>
      <c r="J104" s="8" t="s">
        <v>12</v>
      </c>
      <c r="K104" s="8" t="s">
        <v>32</v>
      </c>
    </row>
    <row r="105" spans="1:11" ht="38.25" x14ac:dyDescent="0.2">
      <c r="A105" s="5">
        <v>102</v>
      </c>
      <c r="B105" s="9" t="s">
        <v>597</v>
      </c>
      <c r="C105" s="6">
        <v>2005181361</v>
      </c>
      <c r="D105" s="6" t="s">
        <v>55</v>
      </c>
      <c r="E105" s="6" t="s">
        <v>598</v>
      </c>
      <c r="F105" s="6" t="s">
        <v>598</v>
      </c>
      <c r="G105" s="13" t="str">
        <f>VLOOKUP(F105,[1]Sheet1!$C$8:$N$650,3,0)</f>
        <v>Đề xuất bảng khảo sát người tiêu dùng nhằm xác định ý tưởng sản phẩm thuộc nhóm bánh qui và đề xuất công thức cho sản phẩm mẫu.</v>
      </c>
      <c r="H105" s="6" t="str">
        <f>VLOOKUP(F105,[1]Sheet1!$C$8:$N$650,4,0)</f>
        <v>NCNTD</v>
      </c>
      <c r="I105" s="6" t="str">
        <f>VLOOKUP(F105,[1]Sheet1!$C$8:$N$650,12,0)</f>
        <v>Lê Minh Tâm</v>
      </c>
      <c r="J105" s="8" t="s">
        <v>12</v>
      </c>
      <c r="K105" s="8" t="s">
        <v>12</v>
      </c>
    </row>
    <row r="106" spans="1:11" ht="38.25" x14ac:dyDescent="0.2">
      <c r="A106" s="5">
        <v>103</v>
      </c>
      <c r="B106" s="9" t="s">
        <v>605</v>
      </c>
      <c r="C106" s="6">
        <v>2005181383</v>
      </c>
      <c r="D106" s="6" t="s">
        <v>586</v>
      </c>
      <c r="E106" s="6" t="s">
        <v>598</v>
      </c>
      <c r="F106" s="6" t="s">
        <v>598</v>
      </c>
      <c r="G106" s="13" t="str">
        <f>VLOOKUP(F106,[1]Sheet1!$C$8:$N$650,3,0)</f>
        <v>Đề xuất bảng khảo sát người tiêu dùng nhằm xác định ý tưởng sản phẩm thuộc nhóm bánh qui và đề xuất công thức cho sản phẩm mẫu.</v>
      </c>
      <c r="H106" s="6" t="str">
        <f>VLOOKUP(F106,[1]Sheet1!$C$8:$N$650,4,0)</f>
        <v>NCNTD</v>
      </c>
      <c r="I106" s="6" t="str">
        <f>VLOOKUP(F106,[1]Sheet1!$C$8:$N$650,12,0)</f>
        <v>Lê Minh Tâm</v>
      </c>
      <c r="J106" s="8" t="s">
        <v>12</v>
      </c>
      <c r="K106" s="8" t="s">
        <v>12</v>
      </c>
    </row>
    <row r="107" spans="1:11" ht="38.25" x14ac:dyDescent="0.2">
      <c r="A107" s="5">
        <v>104</v>
      </c>
      <c r="B107" s="9" t="s">
        <v>531</v>
      </c>
      <c r="C107" s="6">
        <v>2022170112</v>
      </c>
      <c r="D107" s="6" t="s">
        <v>532</v>
      </c>
      <c r="E107" s="6" t="s">
        <v>533</v>
      </c>
      <c r="F107" s="6" t="s">
        <v>533</v>
      </c>
      <c r="G107" s="13" t="str">
        <f>VLOOKUP(F107,[1]Sheet1!$C$8:$N$650,3,0)</f>
        <v>Đánh giá thị hiếu các sản phẩm nước mắm trên thị trường trong nước và phân tích mối tương quan giữa 6 động cơ lựa chọn và ý định mua sản phẩm nước mắm.</v>
      </c>
      <c r="H107" s="6" t="str">
        <f>VLOOKUP(F107,[1]Sheet1!$C$8:$N$650,4,0)</f>
        <v>NCNTD</v>
      </c>
      <c r="I107" s="6" t="str">
        <f>VLOOKUP(F107,[1]Sheet1!$C$8:$N$650,12,0)</f>
        <v>Lê Minh Tâm</v>
      </c>
      <c r="J107" s="8" t="s">
        <v>12</v>
      </c>
      <c r="K107" s="8" t="s">
        <v>12</v>
      </c>
    </row>
    <row r="108" spans="1:11" x14ac:dyDescent="0.2">
      <c r="A108" s="5">
        <v>105</v>
      </c>
      <c r="B108" s="9" t="s">
        <v>197</v>
      </c>
      <c r="C108" s="6">
        <v>2005180002</v>
      </c>
      <c r="D108" s="6" t="s">
        <v>51</v>
      </c>
      <c r="E108" s="6" t="s">
        <v>198</v>
      </c>
      <c r="F108" s="6" t="s">
        <v>198</v>
      </c>
      <c r="G108" s="13" t="str">
        <f>VLOOKUP(F108,[1]Sheet1!$C$8:$N$650,3,0)</f>
        <v>Nghiên cứu phát triển sản phẩm nước ép củ dền</v>
      </c>
      <c r="H108" s="6" t="str">
        <f>VLOOKUP(F108,[1]Sheet1!$C$8:$N$650,4,0)</f>
        <v>PTSP</v>
      </c>
      <c r="I108" s="6" t="str">
        <f>VLOOKUP(F108,[1]Sheet1!$C$8:$N$650,12,0)</f>
        <v>Lê Nguyễn Đoan Duy</v>
      </c>
      <c r="J108" s="8" t="s">
        <v>12</v>
      </c>
      <c r="K108" s="8" t="s">
        <v>12</v>
      </c>
    </row>
    <row r="109" spans="1:11" ht="25.5" x14ac:dyDescent="0.2">
      <c r="A109" s="5">
        <v>106</v>
      </c>
      <c r="B109" s="9" t="s">
        <v>1084</v>
      </c>
      <c r="C109" s="6">
        <v>2005180065</v>
      </c>
      <c r="D109" s="6" t="s">
        <v>47</v>
      </c>
      <c r="E109" s="6" t="s">
        <v>1082</v>
      </c>
      <c r="F109" s="6" t="s">
        <v>1082</v>
      </c>
      <c r="G109" s="13" t="str">
        <f>VLOOKUP(F109,[1]Sheet1!$C$8:$N$650,3,0)</f>
        <v>Phát triển và đánh giá chất lượng các sản phẩm dinh dưỡng dạng sữa từ tảo Spirulina</v>
      </c>
      <c r="H109" s="6" t="str">
        <f>VLOOKUP(F109,[1]Sheet1!$C$8:$N$650,4,0)</f>
        <v>PTSP</v>
      </c>
      <c r="I109" s="6" t="str">
        <f>VLOOKUP(F109,[1]Sheet1!$C$8:$N$650,12,0)</f>
        <v>Lê Nguyễn Đoan Duy</v>
      </c>
      <c r="J109" s="8" t="s">
        <v>12</v>
      </c>
      <c r="K109" s="8" t="s">
        <v>12</v>
      </c>
    </row>
    <row r="110" spans="1:11" ht="25.5" x14ac:dyDescent="0.2">
      <c r="A110" s="5">
        <v>107</v>
      </c>
      <c r="B110" s="9" t="s">
        <v>445</v>
      </c>
      <c r="C110" s="6">
        <v>2005180126</v>
      </c>
      <c r="D110" s="6" t="s">
        <v>51</v>
      </c>
      <c r="E110" s="6" t="s">
        <v>446</v>
      </c>
      <c r="F110" s="6" t="s">
        <v>446</v>
      </c>
      <c r="G110" s="13" t="str">
        <f>VLOOKUP(F110,[1]Sheet1!$C$8:$N$650,3,0)</f>
        <v>Nghiên cứu quá trình trích ly thu nhận polyphenol tổng từ lá lốt (Piper sarmentosum)</v>
      </c>
      <c r="H110" s="6" t="str">
        <f>VLOOKUP(F110,[1]Sheet1!$C$8:$N$650,4,0)</f>
        <v>NC</v>
      </c>
      <c r="I110" s="6" t="str">
        <f>VLOOKUP(F110,[1]Sheet1!$C$8:$N$650,12,0)</f>
        <v>Lê Nguyễn Đoan Duy</v>
      </c>
      <c r="J110" s="8" t="s">
        <v>12</v>
      </c>
      <c r="K110" s="8" t="s">
        <v>12</v>
      </c>
    </row>
    <row r="111" spans="1:11" ht="25.5" x14ac:dyDescent="0.2">
      <c r="A111" s="5">
        <v>108</v>
      </c>
      <c r="B111" s="9" t="s">
        <v>737</v>
      </c>
      <c r="C111" s="6">
        <v>2005180210</v>
      </c>
      <c r="D111" s="6" t="s">
        <v>74</v>
      </c>
      <c r="E111" s="6" t="s">
        <v>738</v>
      </c>
      <c r="F111" s="6" t="s">
        <v>738</v>
      </c>
      <c r="G111" s="13" t="str">
        <f>VLOOKUP(F111,[1]Sheet1!$C$8:$N$650,3,0)</f>
        <v>Tổng quan các kỹ thuật tiền xử lý trên bã đậu nành để sản xuất ethanol sinh học</v>
      </c>
      <c r="H111" s="6" t="str">
        <f>VLOOKUP(F111,[1]Sheet1!$C$8:$N$650,4,0)</f>
        <v>TQTL</v>
      </c>
      <c r="I111" s="6" t="str">
        <f>VLOOKUP(F111,[1]Sheet1!$C$8:$N$650,12,0)</f>
        <v>Lê Nguyễn Đoan Duy</v>
      </c>
      <c r="J111" s="8" t="s">
        <v>17</v>
      </c>
      <c r="K111" s="8" t="s">
        <v>982</v>
      </c>
    </row>
    <row r="112" spans="1:11" ht="25.5" x14ac:dyDescent="0.2">
      <c r="A112" s="5">
        <v>109</v>
      </c>
      <c r="B112" s="9" t="s">
        <v>1080</v>
      </c>
      <c r="C112" s="6">
        <v>2005180224</v>
      </c>
      <c r="D112" s="6" t="s">
        <v>47</v>
      </c>
      <c r="E112" s="6" t="s">
        <v>1081</v>
      </c>
      <c r="F112" s="6" t="s">
        <v>1081</v>
      </c>
      <c r="G112" s="13" t="str">
        <f>VLOOKUP(F112,[1]Sheet1!$C$8:$N$650,3,0)</f>
        <v>Phát triển các sản phẩm dinh dưỡng dạng sữa từ tảo Spirulina</v>
      </c>
      <c r="H112" s="6" t="str">
        <f>VLOOKUP(F112,[1]Sheet1!$C$8:$N$650,4,0)</f>
        <v>PTSP</v>
      </c>
      <c r="I112" s="6" t="str">
        <f>VLOOKUP(F112,[1]Sheet1!$C$8:$N$650,12,0)</f>
        <v>Lê Nguyễn Đoan Duy</v>
      </c>
      <c r="J112" s="8" t="s">
        <v>12</v>
      </c>
      <c r="K112" s="8" t="s">
        <v>110</v>
      </c>
    </row>
    <row r="113" spans="1:11" ht="25.5" x14ac:dyDescent="0.2">
      <c r="A113" s="5">
        <v>110</v>
      </c>
      <c r="B113" s="9" t="s">
        <v>644</v>
      </c>
      <c r="C113" s="6">
        <v>2005180257</v>
      </c>
      <c r="D113" s="6" t="s">
        <v>148</v>
      </c>
      <c r="E113" s="6" t="s">
        <v>645</v>
      </c>
      <c r="F113" s="6" t="s">
        <v>645</v>
      </c>
      <c r="G113" s="13" t="str">
        <f>VLOOKUP(F113,[1]Sheet1!$C$8:$N$650,3,0)</f>
        <v>Phát triển sản phẩm xúc xích chay giàu xơ từ bã đậu nành</v>
      </c>
      <c r="H113" s="6" t="str">
        <f>VLOOKUP(F113,[1]Sheet1!$C$8:$N$650,4,0)</f>
        <v>PTSP</v>
      </c>
      <c r="I113" s="6" t="str">
        <f>VLOOKUP(F113,[1]Sheet1!$C$8:$N$650,12,0)</f>
        <v>Lê Nguyễn Đoan Duy</v>
      </c>
      <c r="J113" s="8" t="s">
        <v>12</v>
      </c>
      <c r="K113" s="8" t="s">
        <v>12</v>
      </c>
    </row>
    <row r="114" spans="1:11" ht="25.5" x14ac:dyDescent="0.2">
      <c r="A114" s="5">
        <v>111</v>
      </c>
      <c r="B114" s="9" t="s">
        <v>350</v>
      </c>
      <c r="C114" s="6">
        <v>2005180352</v>
      </c>
      <c r="D114" s="6" t="s">
        <v>51</v>
      </c>
      <c r="E114" s="6" t="s">
        <v>351</v>
      </c>
      <c r="F114" s="6" t="s">
        <v>351</v>
      </c>
      <c r="G114" s="13" t="str">
        <f>VLOOKUP(F114,[1]Sheet1!$C$8:$N$650,3,0)</f>
        <v>Nghiên cứu quy trình công nghệ sản xuất cao chiết từ củ dền</v>
      </c>
      <c r="H114" s="6" t="str">
        <f>VLOOKUP(F114,[1]Sheet1!$C$8:$N$650,4,0)</f>
        <v>NC</v>
      </c>
      <c r="I114" s="6" t="str">
        <f>VLOOKUP(F114,[1]Sheet1!$C$8:$N$650,12,0)</f>
        <v>Lê Nguyễn Đoan Duy</v>
      </c>
      <c r="J114" s="8" t="s">
        <v>12</v>
      </c>
      <c r="K114" s="8" t="s">
        <v>12</v>
      </c>
    </row>
    <row r="115" spans="1:11" x14ac:dyDescent="0.2">
      <c r="A115" s="5">
        <v>112</v>
      </c>
      <c r="B115" s="9" t="s">
        <v>1086</v>
      </c>
      <c r="C115" s="6">
        <v>2005180359</v>
      </c>
      <c r="D115" s="6" t="s">
        <v>74</v>
      </c>
      <c r="E115" s="6" t="s">
        <v>1087</v>
      </c>
      <c r="F115" s="6" t="s">
        <v>1087</v>
      </c>
      <c r="G115" s="13" t="str">
        <f>VLOOKUP(F115,[1]Sheet1!$C$8:$N$650,3,0)</f>
        <v>Nghiên cứu quy trình sản xuất sữa gạo quế Horchata</v>
      </c>
      <c r="H115" s="6" t="str">
        <f>VLOOKUP(F115,[1]Sheet1!$C$8:$N$650,4,0)</f>
        <v>PTSP</v>
      </c>
      <c r="I115" s="6" t="str">
        <f>VLOOKUP(F115,[1]Sheet1!$C$8:$N$650,12,0)</f>
        <v>Lê Nguyễn Đoan Duy</v>
      </c>
      <c r="J115" s="8" t="s">
        <v>17</v>
      </c>
      <c r="K115" s="8" t="s">
        <v>239</v>
      </c>
    </row>
    <row r="116" spans="1:11" ht="25.5" x14ac:dyDescent="0.2">
      <c r="A116" s="5">
        <v>113</v>
      </c>
      <c r="B116" s="9" t="s">
        <v>990</v>
      </c>
      <c r="C116" s="6">
        <v>2005181243</v>
      </c>
      <c r="D116" s="6" t="s">
        <v>74</v>
      </c>
      <c r="E116" s="6" t="s">
        <v>1094</v>
      </c>
      <c r="F116" s="6" t="s">
        <v>1094</v>
      </c>
      <c r="G116" s="13" t="str">
        <f>VLOOKUP(F116,[1]Sheet1!$C$8:$N$650,3,0)</f>
        <v>Tổng quan về quá trình lên men trong sản xuất Ethanol sinh học từ bã mía</v>
      </c>
      <c r="H116" s="6" t="str">
        <f>VLOOKUP(F116,[1]Sheet1!$C$8:$N$650,4,0)</f>
        <v>TQTL</v>
      </c>
      <c r="I116" s="6" t="str">
        <f>VLOOKUP(F116,[1]Sheet1!$C$8:$N$650,12,0)</f>
        <v>Lê Nguyễn Đoan Duy</v>
      </c>
      <c r="J116" s="8" t="s">
        <v>12</v>
      </c>
      <c r="K116" s="8" t="s">
        <v>12</v>
      </c>
    </row>
    <row r="117" spans="1:11" ht="51" x14ac:dyDescent="0.2">
      <c r="A117" s="5">
        <v>114</v>
      </c>
      <c r="B117" s="9" t="s">
        <v>189</v>
      </c>
      <c r="C117" s="6">
        <v>2022181002</v>
      </c>
      <c r="D117" s="6" t="s">
        <v>43</v>
      </c>
      <c r="E117" s="6" t="s">
        <v>187</v>
      </c>
      <c r="F117" s="6" t="s">
        <v>187</v>
      </c>
      <c r="G117" s="13" t="str">
        <f>VLOOKUP(F117,[1]Sheet1!$C$8:$N$650,3,0)</f>
        <v>Xây dựng hệ thống quản lý ATTP theo tiêu chuẩn ISO 22000:2018 cho sản phẩm cà tím cắt random chiên tại công ty phát triển kinh tế Duyên Hải (COFIDEC) - Xây dựng chương trình tiên quyết</v>
      </c>
      <c r="H117" s="6" t="str">
        <f>VLOOKUP(F117,[1]Sheet1!$C$8:$N$650,4,0)</f>
        <v>HTCL</v>
      </c>
      <c r="I117" s="6" t="str">
        <f>VLOOKUP(F117,[1]Sheet1!$C$8:$N$650,12,0)</f>
        <v>Lê Nguyễn Đoan Duy</v>
      </c>
      <c r="J117" s="8" t="s">
        <v>12</v>
      </c>
      <c r="K117" s="8" t="s">
        <v>129</v>
      </c>
    </row>
    <row r="118" spans="1:11" ht="51" x14ac:dyDescent="0.2">
      <c r="A118" s="5">
        <v>115</v>
      </c>
      <c r="B118" s="9" t="s">
        <v>185</v>
      </c>
      <c r="C118" s="6">
        <v>2022181064</v>
      </c>
      <c r="D118" s="6" t="s">
        <v>43</v>
      </c>
      <c r="E118" s="6" t="s">
        <v>186</v>
      </c>
      <c r="F118" s="6" t="s">
        <v>186</v>
      </c>
      <c r="G118" s="13" t="str">
        <f>VLOOKUP(F118,[1]Sheet1!$C$8:$N$650,3,0)</f>
        <v>Xây dựng hệ thống quản lý ATTP theo tiêu chuẩn ISO 22000:2018 cho sản phẩm cà tím cắt random chiên tại công ty phát triển kinh tế Duyên Hải (COFIDEC) - xây dựng kế hoạch kiểm soát mối nguy</v>
      </c>
      <c r="H118" s="6" t="str">
        <f>VLOOKUP(F118,[1]Sheet1!$C$8:$N$650,4,0)</f>
        <v>HTCL</v>
      </c>
      <c r="I118" s="6" t="str">
        <f>VLOOKUP(F118,[1]Sheet1!$C$8:$N$650,12,0)</f>
        <v>Lê Nguyễn Đoan Duy</v>
      </c>
      <c r="J118" s="8" t="s">
        <v>17</v>
      </c>
      <c r="K118" s="8" t="s">
        <v>611</v>
      </c>
    </row>
    <row r="119" spans="1:11" x14ac:dyDescent="0.2">
      <c r="A119" s="5">
        <v>116</v>
      </c>
      <c r="B119" s="9" t="s">
        <v>966</v>
      </c>
      <c r="C119" s="6">
        <v>2005180168</v>
      </c>
      <c r="D119" s="6" t="s">
        <v>47</v>
      </c>
      <c r="E119" s="6" t="s">
        <v>967</v>
      </c>
      <c r="F119" s="6" t="s">
        <v>967</v>
      </c>
      <c r="G119" s="13" t="str">
        <f>VLOOKUP(F119,[1]Sheet1!$C$8:$N$650,3,0)</f>
        <v>Nghiên cứu quy trình sản xuất trà túi lọc hoa cúc</v>
      </c>
      <c r="H119" s="6" t="str">
        <f>VLOOKUP(F119,[1]Sheet1!$C$8:$N$650,4,0)</f>
        <v>NC</v>
      </c>
      <c r="I119" s="6" t="str">
        <f>VLOOKUP(F119,[1]Sheet1!$C$8:$N$650,12,0)</f>
        <v>Lê Thị Thúy Hằng</v>
      </c>
      <c r="J119" s="8" t="s">
        <v>12</v>
      </c>
      <c r="K119" s="8" t="s">
        <v>28</v>
      </c>
    </row>
    <row r="120" spans="1:11" x14ac:dyDescent="0.2">
      <c r="A120" s="5">
        <v>117</v>
      </c>
      <c r="B120" s="9" t="s">
        <v>664</v>
      </c>
      <c r="C120" s="6">
        <v>2005181115</v>
      </c>
      <c r="D120" s="6" t="s">
        <v>47</v>
      </c>
      <c r="E120" s="6" t="s">
        <v>665</v>
      </c>
      <c r="F120" s="6" t="s">
        <v>665</v>
      </c>
      <c r="G120" s="13" t="str">
        <f>VLOOKUP(F120,[1]Sheet1!$C$8:$N$650,3,0)</f>
        <v>Nghiên cứu quy trình sản xuất trà túi lọc hoa hồng</v>
      </c>
      <c r="H120" s="6" t="str">
        <f>VLOOKUP(F120,[1]Sheet1!$C$8:$N$650,4,0)</f>
        <v>NC</v>
      </c>
      <c r="I120" s="6" t="str">
        <f>VLOOKUP(F120,[1]Sheet1!$C$8:$N$650,12,0)</f>
        <v>Lê Thị Thúy Hằng</v>
      </c>
      <c r="J120" s="8" t="s">
        <v>12</v>
      </c>
      <c r="K120" s="8" t="s">
        <v>106</v>
      </c>
    </row>
    <row r="121" spans="1:11" x14ac:dyDescent="0.2">
      <c r="A121" s="5">
        <v>118</v>
      </c>
      <c r="B121" s="9" t="s">
        <v>935</v>
      </c>
      <c r="C121" s="6">
        <v>2005160158</v>
      </c>
      <c r="D121" s="6" t="s">
        <v>936</v>
      </c>
      <c r="E121" s="6" t="s">
        <v>937</v>
      </c>
      <c r="F121" s="6" t="s">
        <v>937</v>
      </c>
      <c r="G121" s="13" t="str">
        <f>VLOOKUP(F121,[1]Sheet1!$C$8:$N$650,3,0)</f>
        <v>Tìm hiểu các nghiên cứu sản phẩm bánh ít năng lượng</v>
      </c>
      <c r="H121" s="6" t="str">
        <f>VLOOKUP(F121,[1]Sheet1!$C$8:$N$650,4,0)</f>
        <v>TQTL</v>
      </c>
      <c r="I121" s="6" t="str">
        <f>VLOOKUP(F121,[1]Sheet1!$C$8:$N$650,12,0)</f>
        <v>Liêu Mỹ Đông</v>
      </c>
      <c r="J121" s="8" t="s">
        <v>12</v>
      </c>
      <c r="K121" s="8" t="s">
        <v>12</v>
      </c>
    </row>
    <row r="122" spans="1:11" ht="25.5" x14ac:dyDescent="0.2">
      <c r="A122" s="5">
        <v>119</v>
      </c>
      <c r="B122" s="9" t="s">
        <v>479</v>
      </c>
      <c r="C122" s="6">
        <v>2005180548</v>
      </c>
      <c r="D122" s="6" t="s">
        <v>47</v>
      </c>
      <c r="E122" s="6" t="s">
        <v>480</v>
      </c>
      <c r="F122" s="6" t="s">
        <v>480</v>
      </c>
      <c r="G122" s="13" t="str">
        <f>VLOOKUP(F122,[1]Sheet1!$C$8:$N$650,3,0)</f>
        <v>Khảo sát ảnh hưởng của  kĩ thuật nén đùn đến quá trình vi bao vi khuẩn probiotic</v>
      </c>
      <c r="H122" s="6" t="str">
        <f>VLOOKUP(F122,[1]Sheet1!$C$8:$N$650,4,0)</f>
        <v>NC</v>
      </c>
      <c r="I122" s="6" t="str">
        <f>VLOOKUP(F122,[1]Sheet1!$C$8:$N$650,12,0)</f>
        <v>Liêu Mỹ Đông</v>
      </c>
      <c r="J122" s="8" t="s">
        <v>17</v>
      </c>
      <c r="K122" s="8" t="s">
        <v>674</v>
      </c>
    </row>
    <row r="123" spans="1:11" ht="25.5" x14ac:dyDescent="0.2">
      <c r="A123" s="5">
        <v>120</v>
      </c>
      <c r="B123" s="9" t="s">
        <v>203</v>
      </c>
      <c r="C123" s="6">
        <v>2005181008</v>
      </c>
      <c r="D123" s="6" t="s">
        <v>26</v>
      </c>
      <c r="E123" s="6" t="s">
        <v>204</v>
      </c>
      <c r="F123" s="6" t="s">
        <v>204</v>
      </c>
      <c r="G123" s="13" t="str">
        <f>VLOOKUP(F123,[1]Sheet1!$C$8:$N$650,3,0)</f>
        <v xml:space="preserve">Nghiên cứu ảnh hưởng của quá trình sấy phun tới khả năng sống vi khuẩn probiotic </v>
      </c>
      <c r="H123" s="6" t="str">
        <f>VLOOKUP(F123,[1]Sheet1!$C$8:$N$650,4,0)</f>
        <v>NC</v>
      </c>
      <c r="I123" s="6" t="str">
        <f>VLOOKUP(F123,[1]Sheet1!$C$8:$N$650,12,0)</f>
        <v>Liêu Mỹ Đông</v>
      </c>
      <c r="J123" s="8" t="s">
        <v>17</v>
      </c>
      <c r="K123" s="8" t="s">
        <v>525</v>
      </c>
    </row>
    <row r="124" spans="1:11" ht="25.5" x14ac:dyDescent="0.2">
      <c r="A124" s="5">
        <v>121</v>
      </c>
      <c r="B124" s="9" t="s">
        <v>647</v>
      </c>
      <c r="C124" s="6">
        <v>2005181056</v>
      </c>
      <c r="D124" s="6" t="s">
        <v>47</v>
      </c>
      <c r="E124" s="6" t="s">
        <v>648</v>
      </c>
      <c r="F124" s="6" t="s">
        <v>648</v>
      </c>
      <c r="G124" s="13" t="str">
        <f>VLOOKUP(F124,[1]Sheet1!$C$8:$N$650,3,0)</f>
        <v xml:space="preserve">Các ảnh hưởng của điểu kiện bảo quản tới vi khuẩn Bacillus subtilis natto </v>
      </c>
      <c r="H124" s="6" t="str">
        <f>VLOOKUP(F124,[1]Sheet1!$C$8:$N$650,4,0)</f>
        <v>NC</v>
      </c>
      <c r="I124" s="6" t="str">
        <f>VLOOKUP(F124,[1]Sheet1!$C$8:$N$650,12,0)</f>
        <v>Liêu Mỹ Đông</v>
      </c>
      <c r="J124" s="8" t="s">
        <v>12</v>
      </c>
      <c r="K124" s="8" t="s">
        <v>12</v>
      </c>
    </row>
    <row r="125" spans="1:11" ht="25.5" x14ac:dyDescent="0.2">
      <c r="A125" s="5">
        <v>122</v>
      </c>
      <c r="B125" s="9" t="s">
        <v>588</v>
      </c>
      <c r="C125" s="6">
        <v>2005181064</v>
      </c>
      <c r="D125" s="6" t="s">
        <v>47</v>
      </c>
      <c r="E125" s="6" t="s">
        <v>589</v>
      </c>
      <c r="F125" s="6" t="s">
        <v>589</v>
      </c>
      <c r="G125" s="13" t="str">
        <f>VLOOKUP(F125,[1]Sheet1!$C$8:$N$650,3,0)</f>
        <v>Nghiên cứu ảnh hưởng của màng bao ăn được tới hiệu quả bảo quản nông sản</v>
      </c>
      <c r="H125" s="6" t="str">
        <f>VLOOKUP(F125,[1]Sheet1!$C$8:$N$650,4,0)</f>
        <v>NC</v>
      </c>
      <c r="I125" s="6" t="str">
        <f>VLOOKUP(F125,[1]Sheet1!$C$8:$N$650,12,0)</f>
        <v>Liêu Mỹ Đông</v>
      </c>
      <c r="J125" s="8" t="s">
        <v>12</v>
      </c>
      <c r="K125" s="8" t="s">
        <v>12</v>
      </c>
    </row>
    <row r="126" spans="1:11" ht="25.5" x14ac:dyDescent="0.2">
      <c r="A126" s="5">
        <v>123</v>
      </c>
      <c r="B126" s="9" t="s">
        <v>607</v>
      </c>
      <c r="C126" s="6">
        <v>2005181068</v>
      </c>
      <c r="D126" s="6" t="s">
        <v>15</v>
      </c>
      <c r="E126" s="6" t="s">
        <v>608</v>
      </c>
      <c r="F126" s="6" t="s">
        <v>608</v>
      </c>
      <c r="G126" s="13" t="str">
        <f>VLOOKUP(F126,[1]Sheet1!$C$8:$N$650,3,0)</f>
        <v>Nghiên cứu ảnh hưởng của tinh dầu tới hiệu quả bảo quản nông sản</v>
      </c>
      <c r="H126" s="6" t="str">
        <f>VLOOKUP(F126,[1]Sheet1!$C$8:$N$650,4,0)</f>
        <v>NC</v>
      </c>
      <c r="I126" s="6" t="str">
        <f>VLOOKUP(F126,[1]Sheet1!$C$8:$N$650,12,0)</f>
        <v>Liêu Mỹ Đông</v>
      </c>
      <c r="J126" s="8" t="s">
        <v>17</v>
      </c>
      <c r="K126" s="8" t="s">
        <v>629</v>
      </c>
    </row>
    <row r="127" spans="1:11" ht="25.5" x14ac:dyDescent="0.2">
      <c r="A127" s="5">
        <v>124</v>
      </c>
      <c r="B127" s="9" t="s">
        <v>191</v>
      </c>
      <c r="C127" s="6">
        <v>2005181193</v>
      </c>
      <c r="D127" s="6" t="s">
        <v>26</v>
      </c>
      <c r="E127" s="6" t="s">
        <v>192</v>
      </c>
      <c r="F127" s="6" t="s">
        <v>192</v>
      </c>
      <c r="G127" s="13" t="str">
        <f>VLOOKUP(F127,[1]Sheet1!$C$8:$N$650,3,0)</f>
        <v xml:space="preserve">Các yếu tố tác động tới khả năng sống  của Bacillus subtilis natto </v>
      </c>
      <c r="H127" s="6" t="str">
        <f>VLOOKUP(F127,[1]Sheet1!$C$8:$N$650,4,0)</f>
        <v>NC</v>
      </c>
      <c r="I127" s="6" t="str">
        <f>VLOOKUP(F127,[1]Sheet1!$C$8:$N$650,12,0)</f>
        <v>Liêu Mỹ Đông</v>
      </c>
      <c r="J127" s="8" t="s">
        <v>17</v>
      </c>
      <c r="K127" s="8" t="s">
        <v>304</v>
      </c>
    </row>
    <row r="128" spans="1:11" x14ac:dyDescent="0.2">
      <c r="A128" s="5">
        <v>125</v>
      </c>
      <c r="B128" s="9" t="s">
        <v>706</v>
      </c>
      <c r="C128" s="6">
        <v>2005181231</v>
      </c>
      <c r="D128" s="6" t="s">
        <v>148</v>
      </c>
      <c r="E128" s="6" t="s">
        <v>707</v>
      </c>
      <c r="F128" s="6" t="s">
        <v>707</v>
      </c>
      <c r="G128" s="13" t="str">
        <f>VLOOKUP(F128,[1]Sheet1!$C$8:$N$650,3,0)</f>
        <v>Nghiên cứu quy trình sản xuất thạch Đông Trùng Hạ Thảo</v>
      </c>
      <c r="H128" s="6" t="str">
        <f>VLOOKUP(F128,[1]Sheet1!$C$8:$N$650,4,0)</f>
        <v>PTSP</v>
      </c>
      <c r="I128" s="6" t="str">
        <f>VLOOKUP(F128,[1]Sheet1!$C$8:$N$650,12,0)</f>
        <v>Liêu Mỹ Đông</v>
      </c>
      <c r="J128" s="8" t="s">
        <v>12</v>
      </c>
      <c r="K128" s="8" t="s">
        <v>12</v>
      </c>
    </row>
    <row r="129" spans="1:11" ht="25.5" x14ac:dyDescent="0.2">
      <c r="A129" s="5">
        <v>126</v>
      </c>
      <c r="B129" s="9" t="s">
        <v>482</v>
      </c>
      <c r="C129" s="6">
        <v>2005181356</v>
      </c>
      <c r="D129" s="6" t="s">
        <v>55</v>
      </c>
      <c r="E129" s="6" t="s">
        <v>483</v>
      </c>
      <c r="F129" s="6" t="s">
        <v>483</v>
      </c>
      <c r="G129" s="13" t="str">
        <f>VLOOKUP(F129,[1]Sheet1!$C$8:$N$650,3,0)</f>
        <v>Khảo sát ảnh hưởng của  kĩ thuật nhũ hóa đến quá trình vi bao vi khuẩn probiotic</v>
      </c>
      <c r="H129" s="6" t="str">
        <f>VLOOKUP(F129,[1]Sheet1!$C$8:$N$650,4,0)</f>
        <v>NC</v>
      </c>
      <c r="I129" s="6" t="str">
        <f>VLOOKUP(F129,[1]Sheet1!$C$8:$N$650,12,0)</f>
        <v>Liêu Mỹ Đông</v>
      </c>
      <c r="J129" s="8" t="s">
        <v>17</v>
      </c>
      <c r="K129" s="8" t="s">
        <v>629</v>
      </c>
    </row>
    <row r="130" spans="1:11" ht="25.5" x14ac:dyDescent="0.2">
      <c r="A130" s="5">
        <v>127</v>
      </c>
      <c r="B130" s="9" t="s">
        <v>499</v>
      </c>
      <c r="C130" s="6">
        <v>2022180134</v>
      </c>
      <c r="D130" s="6" t="s">
        <v>113</v>
      </c>
      <c r="E130" s="6" t="s">
        <v>500</v>
      </c>
      <c r="F130" s="6" t="s">
        <v>500</v>
      </c>
      <c r="G130" s="13" t="str">
        <f>VLOOKUP(F130,[1]Sheet1!$C$8:$N$650,3,0)</f>
        <v xml:space="preserve">Các tác động của điều kiện bảo quản tới hàm lượng curcumin </v>
      </c>
      <c r="H130" s="6" t="str">
        <f>VLOOKUP(F130,[1]Sheet1!$C$8:$N$650,4,0)</f>
        <v>NC</v>
      </c>
      <c r="I130" s="6" t="str">
        <f>VLOOKUP(F130,[1]Sheet1!$C$8:$N$650,12,0)</f>
        <v>Liêu Mỹ Đông</v>
      </c>
      <c r="J130" s="8" t="s">
        <v>12</v>
      </c>
      <c r="K130" s="8" t="s">
        <v>12</v>
      </c>
    </row>
    <row r="131" spans="1:11" ht="25.5" x14ac:dyDescent="0.2">
      <c r="A131" s="5">
        <v>128</v>
      </c>
      <c r="B131" s="9" t="s">
        <v>200</v>
      </c>
      <c r="C131" s="6">
        <v>2022180178</v>
      </c>
      <c r="D131" s="6" t="s">
        <v>113</v>
      </c>
      <c r="E131" s="6" t="s">
        <v>201</v>
      </c>
      <c r="F131" s="6" t="s">
        <v>201</v>
      </c>
      <c r="G131" s="13" t="str">
        <f>VLOOKUP(F131,[1]Sheet1!$C$8:$N$650,3,0)</f>
        <v xml:space="preserve">Các ảnh hưởng của các yếu tố tác động tới hàm lượng curcumin </v>
      </c>
      <c r="H131" s="6" t="str">
        <f>VLOOKUP(F131,[1]Sheet1!$C$8:$N$650,4,0)</f>
        <v>NC</v>
      </c>
      <c r="I131" s="6" t="str">
        <f>VLOOKUP(F131,[1]Sheet1!$C$8:$N$650,12,0)</f>
        <v>Liêu Mỹ Đông</v>
      </c>
      <c r="J131" s="8" t="s">
        <v>12</v>
      </c>
      <c r="K131" s="8" t="s">
        <v>12</v>
      </c>
    </row>
    <row r="132" spans="1:11" ht="25.5" x14ac:dyDescent="0.2">
      <c r="A132" s="5">
        <v>129</v>
      </c>
      <c r="B132" s="9" t="s">
        <v>976</v>
      </c>
      <c r="C132" s="6">
        <v>2005180269</v>
      </c>
      <c r="D132" s="6" t="s">
        <v>74</v>
      </c>
      <c r="E132" s="6" t="s">
        <v>977</v>
      </c>
      <c r="F132" s="6" t="s">
        <v>977</v>
      </c>
      <c r="G132" s="13" t="str">
        <f>VLOOKUP(F132,[1]Sheet1!$C$8:$N$650,3,0)</f>
        <v>Nghiên cứu công nghệ sản xuất nước uống dinh dưỡng từ hạt sen</v>
      </c>
      <c r="H132" s="6" t="str">
        <f>VLOOKUP(F132,[1]Sheet1!$C$8:$N$650,4,0)</f>
        <v>PTSP</v>
      </c>
      <c r="I132" s="6" t="str">
        <f>VLOOKUP(F132,[1]Sheet1!$C$8:$N$650,12,0)</f>
        <v>Mạc Xuân Hòa</v>
      </c>
      <c r="J132" s="8" t="s">
        <v>17</v>
      </c>
      <c r="K132" s="8" t="s">
        <v>304</v>
      </c>
    </row>
    <row r="133" spans="1:11" ht="25.5" x14ac:dyDescent="0.2">
      <c r="A133" s="5">
        <v>130</v>
      </c>
      <c r="B133" s="9" t="s">
        <v>980</v>
      </c>
      <c r="C133" s="6">
        <v>2005180480</v>
      </c>
      <c r="D133" s="6" t="s">
        <v>15</v>
      </c>
      <c r="E133" s="6" t="s">
        <v>981</v>
      </c>
      <c r="F133" s="6" t="s">
        <v>981</v>
      </c>
      <c r="G133" s="13" t="str">
        <f>VLOOKUP(F133,[1]Sheet1!$C$8:$N$650,3,0)</f>
        <v>Nghiên cứu công nghệ sản xuất nước uống dinh dưỡng từ hạt sen</v>
      </c>
      <c r="H133" s="6" t="str">
        <f>VLOOKUP(F133,[1]Sheet1!$C$8:$N$650,4,0)</f>
        <v>PTSP</v>
      </c>
      <c r="I133" s="6" t="str">
        <f>VLOOKUP(F133,[1]Sheet1!$C$8:$N$650,12,0)</f>
        <v>Mạc Xuân Hòa</v>
      </c>
      <c r="J133" s="8" t="s">
        <v>17</v>
      </c>
      <c r="K133" s="8" t="s">
        <v>255</v>
      </c>
    </row>
    <row r="134" spans="1:11" x14ac:dyDescent="0.2">
      <c r="A134" s="5">
        <v>131</v>
      </c>
      <c r="B134" s="9" t="s">
        <v>442</v>
      </c>
      <c r="C134" s="6">
        <v>2005181201</v>
      </c>
      <c r="D134" s="6" t="s">
        <v>21</v>
      </c>
      <c r="E134" s="6" t="s">
        <v>443</v>
      </c>
      <c r="F134" s="6" t="s">
        <v>443</v>
      </c>
      <c r="G134" s="13" t="str">
        <f>VLOOKUP(F134,[1]Sheet1!$C$8:$N$650,3,0)</f>
        <v>Xây dựng hệ thống HACCP cho nhà máy sản xuất bia</v>
      </c>
      <c r="H134" s="6" t="str">
        <f>VLOOKUP(F134,[1]Sheet1!$C$8:$N$650,4,0)</f>
        <v>HTCL</v>
      </c>
      <c r="I134" s="6" t="str">
        <f>VLOOKUP(F134,[1]Sheet1!$C$8:$N$650,12,0)</f>
        <v>Mạc Xuân Hòa</v>
      </c>
      <c r="J134" s="8" t="s">
        <v>17</v>
      </c>
      <c r="K134" s="8" t="s">
        <v>403</v>
      </c>
    </row>
    <row r="135" spans="1:11" ht="25.5" x14ac:dyDescent="0.2">
      <c r="A135" s="5">
        <v>132</v>
      </c>
      <c r="B135" s="9" t="s">
        <v>856</v>
      </c>
      <c r="C135" s="6">
        <v>2005181215</v>
      </c>
      <c r="D135" s="6" t="s">
        <v>857</v>
      </c>
      <c r="E135" s="6" t="s">
        <v>858</v>
      </c>
      <c r="F135" s="6" t="s">
        <v>858</v>
      </c>
      <c r="G135" s="13" t="str">
        <f>VLOOKUP(F135,[1]Sheet1!$C$8:$N$650,3,0)</f>
        <v>Nghiên cứu công nghệ sản xuất nước uống dinh dưỡng từ hạt sen</v>
      </c>
      <c r="H135" s="6" t="str">
        <f>VLOOKUP(F135,[1]Sheet1!$C$8:$N$650,4,0)</f>
        <v>PTSP</v>
      </c>
      <c r="I135" s="6" t="str">
        <f>VLOOKUP(F135,[1]Sheet1!$C$8:$N$650,12,0)</f>
        <v>Mạc Xuân Hòa</v>
      </c>
      <c r="J135" s="8" t="s">
        <v>12</v>
      </c>
      <c r="K135" s="8" t="s">
        <v>12</v>
      </c>
    </row>
    <row r="136" spans="1:11" x14ac:dyDescent="0.2">
      <c r="A136" s="5">
        <v>133</v>
      </c>
      <c r="B136" s="9" t="s">
        <v>620</v>
      </c>
      <c r="C136" s="6">
        <v>2005181247</v>
      </c>
      <c r="D136" s="6" t="s">
        <v>74</v>
      </c>
      <c r="E136" s="6" t="s">
        <v>618</v>
      </c>
      <c r="F136" s="6" t="s">
        <v>618</v>
      </c>
      <c r="G136" s="13" t="str">
        <f>VLOOKUP(F136,[1]Sheet1!$C$8:$N$650,3,0)</f>
        <v>Nghiên cứu sản xuất Kẹo dẻo tắc</v>
      </c>
      <c r="H136" s="6" t="str">
        <f>VLOOKUP(F136,[1]Sheet1!$C$8:$N$650,4,0)</f>
        <v>PTSP</v>
      </c>
      <c r="I136" s="6" t="str">
        <f>VLOOKUP(F136,[1]Sheet1!$C$8:$N$650,12,0)</f>
        <v>Mạc Xuân Hòa</v>
      </c>
      <c r="J136" s="8" t="s">
        <v>12</v>
      </c>
      <c r="K136" s="8" t="s">
        <v>12</v>
      </c>
    </row>
    <row r="137" spans="1:11" x14ac:dyDescent="0.2">
      <c r="A137" s="5">
        <v>134</v>
      </c>
      <c r="B137" s="9" t="s">
        <v>636</v>
      </c>
      <c r="C137" s="6">
        <v>2005181279</v>
      </c>
      <c r="D137" s="6" t="s">
        <v>515</v>
      </c>
      <c r="E137" s="6" t="s">
        <v>443</v>
      </c>
      <c r="F137" s="6" t="s">
        <v>443</v>
      </c>
      <c r="G137" s="13" t="str">
        <f>VLOOKUP(F137,[1]Sheet1!$C$8:$N$650,3,0)</f>
        <v>Xây dựng hệ thống HACCP cho nhà máy sản xuất bia</v>
      </c>
      <c r="H137" s="6" t="str">
        <f>VLOOKUP(F137,[1]Sheet1!$C$8:$N$650,4,0)</f>
        <v>HTCL</v>
      </c>
      <c r="I137" s="6" t="str">
        <f>VLOOKUP(F137,[1]Sheet1!$C$8:$N$650,12,0)</f>
        <v>Mạc Xuân Hòa</v>
      </c>
      <c r="J137" s="8" t="s">
        <v>12</v>
      </c>
      <c r="K137" s="8" t="s">
        <v>12</v>
      </c>
    </row>
    <row r="138" spans="1:11" x14ac:dyDescent="0.2">
      <c r="A138" s="5">
        <v>135</v>
      </c>
      <c r="B138" s="9" t="s">
        <v>617</v>
      </c>
      <c r="C138" s="6">
        <v>2005181304</v>
      </c>
      <c r="D138" s="6" t="s">
        <v>65</v>
      </c>
      <c r="E138" s="6" t="s">
        <v>618</v>
      </c>
      <c r="F138" s="6" t="s">
        <v>618</v>
      </c>
      <c r="G138" s="13" t="str">
        <f>VLOOKUP(F138,[1]Sheet1!$C$8:$N$650,3,0)</f>
        <v>Nghiên cứu sản xuất Kẹo dẻo tắc</v>
      </c>
      <c r="H138" s="6" t="str">
        <f>VLOOKUP(F138,[1]Sheet1!$C$8:$N$650,4,0)</f>
        <v>PTSP</v>
      </c>
      <c r="I138" s="6" t="str">
        <f>VLOOKUP(F138,[1]Sheet1!$C$8:$N$650,12,0)</f>
        <v>Mạc Xuân Hòa</v>
      </c>
      <c r="J138" s="8" t="s">
        <v>17</v>
      </c>
      <c r="K138" s="8" t="s">
        <v>18</v>
      </c>
    </row>
    <row r="139" spans="1:11" ht="38.25" x14ac:dyDescent="0.2">
      <c r="A139" s="5">
        <v>136</v>
      </c>
      <c r="B139" s="9" t="s">
        <v>160</v>
      </c>
      <c r="C139" s="6">
        <v>2005180093</v>
      </c>
      <c r="D139" s="6" t="s">
        <v>161</v>
      </c>
      <c r="E139" s="6" t="s">
        <v>69</v>
      </c>
      <c r="F139" s="6" t="s">
        <v>69</v>
      </c>
      <c r="G139" s="13" t="str">
        <f>VLOOKUP(F139,[1]Sheet1!$C$8:$N$650,3,0)</f>
        <v>Tìm hiểu và xây dựng hệ thống HACCP phiên bản 5 (2020) cho quy trình sản xuất cá tra fillet đông block tại Công ty thủy sản Hải Hương - Bến Tre</v>
      </c>
      <c r="H139" s="6" t="str">
        <f>VLOOKUP(F139,[1]Sheet1!$C$8:$N$650,4,0)</f>
        <v>HTCL</v>
      </c>
      <c r="I139" s="6" t="str">
        <f>VLOOKUP(F139,[1]Sheet1!$C$8:$N$650,12,0)</f>
        <v>Ngô Duy Anh Triết</v>
      </c>
      <c r="J139" s="8" t="s">
        <v>12</v>
      </c>
      <c r="K139" s="8" t="s">
        <v>32</v>
      </c>
    </row>
    <row r="140" spans="1:11" ht="38.25" x14ac:dyDescent="0.2">
      <c r="A140" s="5">
        <v>137</v>
      </c>
      <c r="B140" s="9" t="s">
        <v>1045</v>
      </c>
      <c r="C140" s="6">
        <v>2005180100</v>
      </c>
      <c r="D140" s="6" t="s">
        <v>15</v>
      </c>
      <c r="E140" s="6" t="s">
        <v>1046</v>
      </c>
      <c r="F140" s="6" t="s">
        <v>1046</v>
      </c>
      <c r="G140" s="13" t="str">
        <f>VLOOKUP(F140,[1]Sheet1!$C$8:$N$650,3,0)</f>
        <v xml:space="preserve">Xây dựng hệ thống quản lý chất lượng ISO 9001:2015 cho 1 công ty TNHH Đông Nam Dược Bảo Long
</v>
      </c>
      <c r="H140" s="6" t="str">
        <f>VLOOKUP(F140,[1]Sheet1!$C$8:$N$650,4,0)</f>
        <v>HTCL</v>
      </c>
      <c r="I140" s="6" t="str">
        <f>VLOOKUP(F140,[1]Sheet1!$C$8:$N$650,12,0)</f>
        <v>Ngô Duy Anh Triết</v>
      </c>
      <c r="J140" s="8" t="s">
        <v>12</v>
      </c>
      <c r="K140" s="8" t="s">
        <v>12</v>
      </c>
    </row>
    <row r="141" spans="1:11" ht="38.25" x14ac:dyDescent="0.2">
      <c r="A141" s="5">
        <v>138</v>
      </c>
      <c r="B141" s="9" t="s">
        <v>183</v>
      </c>
      <c r="C141" s="6">
        <v>2005180103</v>
      </c>
      <c r="D141" s="6" t="s">
        <v>47</v>
      </c>
      <c r="E141" s="6" t="s">
        <v>181</v>
      </c>
      <c r="F141" s="6" t="s">
        <v>181</v>
      </c>
      <c r="G141" s="13" t="str">
        <f>VLOOKUP(F141,[1]Sheet1!$C$8:$N$650,3,0)</f>
        <v>Xây dựng hệ thống quản lý an toàn thực phẩm ISO 22000:2018 cho quy trình sản xuất mì Hảo Hảo dạng ly tại Công ty CP Acecook Việt Nam</v>
      </c>
      <c r="H141" s="6" t="str">
        <f>VLOOKUP(F141,[1]Sheet1!$C$8:$N$650,4,0)</f>
        <v>HTCL</v>
      </c>
      <c r="I141" s="6" t="str">
        <f>VLOOKUP(F141,[1]Sheet1!$C$8:$N$650,12,0)</f>
        <v>Ngô Duy Anh Triết</v>
      </c>
      <c r="J141" s="8" t="s">
        <v>17</v>
      </c>
      <c r="K141" s="8" t="s">
        <v>1007</v>
      </c>
    </row>
    <row r="142" spans="1:11" ht="38.25" x14ac:dyDescent="0.2">
      <c r="A142" s="5">
        <v>139</v>
      </c>
      <c r="B142" s="9" t="s">
        <v>68</v>
      </c>
      <c r="C142" s="6">
        <v>2005180105</v>
      </c>
      <c r="D142" s="6" t="s">
        <v>15</v>
      </c>
      <c r="E142" s="6" t="s">
        <v>69</v>
      </c>
      <c r="F142" s="6" t="s">
        <v>69</v>
      </c>
      <c r="G142" s="13" t="str">
        <f>VLOOKUP(F142,[1]Sheet1!$C$8:$N$650,3,0)</f>
        <v>Tìm hiểu và xây dựng hệ thống HACCP phiên bản 5 (2020) cho quy trình sản xuất cá tra fillet đông block tại Công ty thủy sản Hải Hương - Bến Tre</v>
      </c>
      <c r="H142" s="6" t="str">
        <f>VLOOKUP(F142,[1]Sheet1!$C$8:$N$650,4,0)</f>
        <v>HTCL</v>
      </c>
      <c r="I142" s="6" t="str">
        <f>VLOOKUP(F142,[1]Sheet1!$C$8:$N$650,12,0)</f>
        <v>Ngô Duy Anh Triết</v>
      </c>
      <c r="J142" s="8" t="s">
        <v>17</v>
      </c>
      <c r="K142" s="8" t="s">
        <v>875</v>
      </c>
    </row>
    <row r="143" spans="1:11" ht="51" x14ac:dyDescent="0.2">
      <c r="A143" s="5">
        <v>140</v>
      </c>
      <c r="B143" s="9" t="s">
        <v>395</v>
      </c>
      <c r="C143" s="6">
        <v>2005180155</v>
      </c>
      <c r="D143" s="6" t="s">
        <v>51</v>
      </c>
      <c r="E143" s="6" t="s">
        <v>396</v>
      </c>
      <c r="F143" s="6" t="s">
        <v>396</v>
      </c>
      <c r="G143" s="13" t="str">
        <f>VLOOKUP(F143,[1]Sheet1!$C$8:$N$650,3,0)</f>
        <v>Tìm hiểu phòng vệ thực phẩm (food defense) và xây dựng kế hoạch phòng về thực phẩm theo yêu cầu của tiêu chuẩn FSSC 22000 phiên bản 5.1 cho Công ty CP đường Việt Nam (Khánh Hòa)</v>
      </c>
      <c r="H143" s="6" t="str">
        <f>VLOOKUP(F143,[1]Sheet1!$C$8:$N$650,4,0)</f>
        <v>HTCL</v>
      </c>
      <c r="I143" s="6" t="str">
        <f>VLOOKUP(F143,[1]Sheet1!$C$8:$N$650,12,0)</f>
        <v>Ngô Duy Anh Triết</v>
      </c>
      <c r="J143" s="8" t="s">
        <v>17</v>
      </c>
      <c r="K143" s="8" t="s">
        <v>560</v>
      </c>
    </row>
    <row r="144" spans="1:11" ht="38.25" x14ac:dyDescent="0.2">
      <c r="A144" s="5">
        <v>141</v>
      </c>
      <c r="B144" s="9" t="s">
        <v>180</v>
      </c>
      <c r="C144" s="6">
        <v>2005180175</v>
      </c>
      <c r="D144" s="6" t="s">
        <v>47</v>
      </c>
      <c r="E144" s="6" t="s">
        <v>181</v>
      </c>
      <c r="F144" s="6" t="s">
        <v>181</v>
      </c>
      <c r="G144" s="13" t="str">
        <f>VLOOKUP(F144,[1]Sheet1!$C$8:$N$650,3,0)</f>
        <v>Xây dựng hệ thống quản lý an toàn thực phẩm ISO 22000:2018 cho quy trình sản xuất mì Hảo Hảo dạng ly tại Công ty CP Acecook Việt Nam</v>
      </c>
      <c r="H144" s="6" t="str">
        <f>VLOOKUP(F144,[1]Sheet1!$C$8:$N$650,4,0)</f>
        <v>HTCL</v>
      </c>
      <c r="I144" s="6" t="str">
        <f>VLOOKUP(F144,[1]Sheet1!$C$8:$N$650,12,0)</f>
        <v>Ngô Duy Anh Triết</v>
      </c>
      <c r="J144" s="8" t="s">
        <v>12</v>
      </c>
      <c r="K144" s="8" t="s">
        <v>12</v>
      </c>
    </row>
    <row r="145" spans="1:11" ht="38.25" x14ac:dyDescent="0.2">
      <c r="A145" s="5">
        <v>142</v>
      </c>
      <c r="B145" s="9" t="s">
        <v>390</v>
      </c>
      <c r="C145" s="6">
        <v>2005180228</v>
      </c>
      <c r="D145" s="6" t="s">
        <v>148</v>
      </c>
      <c r="E145" s="6" t="s">
        <v>388</v>
      </c>
      <c r="F145" s="6" t="s">
        <v>388</v>
      </c>
      <c r="G145" s="13" t="str">
        <f>VLOOKUP(F145,[1]Sheet1!$C$8:$N$650,3,0)</f>
        <v>Tìm hiểu và xây dựng hệ thống HACCP phiên bản 5 (2020) cho quy trình sản xuất dầu thực vật tại Công ty dầu thực vật Tân Bình (Nakydaco)</v>
      </c>
      <c r="H145" s="6" t="str">
        <f>VLOOKUP(F145,[1]Sheet1!$C$8:$N$650,4,0)</f>
        <v>HTCL</v>
      </c>
      <c r="I145" s="6" t="str">
        <f>VLOOKUP(F145,[1]Sheet1!$C$8:$N$650,12,0)</f>
        <v>Ngô Duy Anh Triết</v>
      </c>
      <c r="J145" s="8" t="s">
        <v>12</v>
      </c>
      <c r="K145" s="8" t="s">
        <v>129</v>
      </c>
    </row>
    <row r="146" spans="1:11" ht="25.5" x14ac:dyDescent="0.2">
      <c r="A146" s="5">
        <v>143</v>
      </c>
      <c r="B146" s="9" t="s">
        <v>802</v>
      </c>
      <c r="C146" s="6">
        <v>2005181047</v>
      </c>
      <c r="D146" s="6" t="s">
        <v>47</v>
      </c>
      <c r="E146" s="6" t="s">
        <v>803</v>
      </c>
      <c r="F146" s="6" t="s">
        <v>803</v>
      </c>
      <c r="G146" s="13" t="str">
        <f>VLOOKUP(F146,[1]Sheet1!$C$8:$N$650,3,0)</f>
        <v>Nghiên cứu phát triển sản phẩm trà túi lọc từ mầm hạt sen</v>
      </c>
      <c r="H146" s="6" t="str">
        <f>VLOOKUP(F146,[1]Sheet1!$C$8:$N$650,4,0)</f>
        <v>PTSP</v>
      </c>
      <c r="I146" s="6" t="str">
        <f>VLOOKUP(F146,[1]Sheet1!$C$8:$N$650,12,0)</f>
        <v>Ngô Duy Anh Triết</v>
      </c>
      <c r="J146" s="8" t="s">
        <v>12</v>
      </c>
      <c r="K146" s="8" t="s">
        <v>28</v>
      </c>
    </row>
    <row r="147" spans="1:11" ht="38.25" x14ac:dyDescent="0.2">
      <c r="A147" s="5">
        <v>144</v>
      </c>
      <c r="B147" s="9" t="s">
        <v>386</v>
      </c>
      <c r="C147" s="6">
        <v>2005181108</v>
      </c>
      <c r="D147" s="6" t="s">
        <v>387</v>
      </c>
      <c r="E147" s="6" t="s">
        <v>388</v>
      </c>
      <c r="F147" s="6" t="s">
        <v>388</v>
      </c>
      <c r="G147" s="13" t="str">
        <f>VLOOKUP(F147,[1]Sheet1!$C$8:$N$650,3,0)</f>
        <v>Tìm hiểu và xây dựng hệ thống HACCP phiên bản 5 (2020) cho quy trình sản xuất dầu thực vật tại Công ty dầu thực vật Tân Bình (Nakydaco)</v>
      </c>
      <c r="H147" s="6" t="str">
        <f>VLOOKUP(F147,[1]Sheet1!$C$8:$N$650,4,0)</f>
        <v>HTCL</v>
      </c>
      <c r="I147" s="6" t="str">
        <f>VLOOKUP(F147,[1]Sheet1!$C$8:$N$650,12,0)</f>
        <v>Ngô Duy Anh Triết</v>
      </c>
      <c r="J147" s="8" t="s">
        <v>12</v>
      </c>
      <c r="K147" s="8" t="s">
        <v>12</v>
      </c>
    </row>
    <row r="148" spans="1:11" ht="38.25" x14ac:dyDescent="0.2">
      <c r="A148" s="5">
        <v>145</v>
      </c>
      <c r="B148" s="9" t="s">
        <v>863</v>
      </c>
      <c r="C148" s="6">
        <v>2005181123</v>
      </c>
      <c r="D148" s="6" t="s">
        <v>15</v>
      </c>
      <c r="E148" s="6" t="s">
        <v>864</v>
      </c>
      <c r="F148" s="6" t="s">
        <v>864</v>
      </c>
      <c r="G148" s="13" t="str">
        <f>VLOOKUP(F148,[1]Sheet1!$C$8:$N$650,3,0)</f>
        <v>Xây dựng hệ thống quản lý an toàn thực phẩm ISO 22000:2018 cho quy trình sản xuất nước chanh muối tại Công ty TNHH sản xuất và TM Tân Quang Minh (BIDRICO)</v>
      </c>
      <c r="H148" s="6" t="str">
        <f>VLOOKUP(F148,[1]Sheet1!$C$8:$N$650,4,0)</f>
        <v>HTCL</v>
      </c>
      <c r="I148" s="6" t="str">
        <f>VLOOKUP(F148,[1]Sheet1!$C$8:$N$650,12,0)</f>
        <v>Ngô Duy Anh Triết</v>
      </c>
      <c r="J148" s="8" t="s">
        <v>12</v>
      </c>
      <c r="K148" s="8" t="s">
        <v>76</v>
      </c>
    </row>
    <row r="149" spans="1:11" x14ac:dyDescent="0.2">
      <c r="A149" s="5">
        <v>146</v>
      </c>
      <c r="B149" s="9" t="s">
        <v>50</v>
      </c>
      <c r="C149" s="6">
        <v>2005181155</v>
      </c>
      <c r="D149" s="6" t="s">
        <v>51</v>
      </c>
      <c r="E149" s="6" t="s">
        <v>52</v>
      </c>
      <c r="F149" s="6" t="s">
        <v>52</v>
      </c>
      <c r="G149" s="13" t="str">
        <f>VLOOKUP(F149,[1]Sheet1!$C$8:$N$650,3,0)</f>
        <v>Nghiên cứu phát triển sản phẩm sữa gạo mầm đậu đen</v>
      </c>
      <c r="H149" s="6" t="str">
        <f>VLOOKUP(F149,[1]Sheet1!$C$8:$N$650,4,0)</f>
        <v>PTSP</v>
      </c>
      <c r="I149" s="6" t="str">
        <f>VLOOKUP(F149,[1]Sheet1!$C$8:$N$650,12,0)</f>
        <v>Ngô Duy Anh Triết</v>
      </c>
      <c r="J149" s="8" t="s">
        <v>12</v>
      </c>
      <c r="K149" s="8" t="s">
        <v>12</v>
      </c>
    </row>
    <row r="150" spans="1:11" ht="51" x14ac:dyDescent="0.2">
      <c r="A150" s="5">
        <v>147</v>
      </c>
      <c r="B150" s="9" t="s">
        <v>667</v>
      </c>
      <c r="C150" s="6">
        <v>2005181190</v>
      </c>
      <c r="D150" s="6" t="s">
        <v>26</v>
      </c>
      <c r="E150" s="6" t="s">
        <v>264</v>
      </c>
      <c r="F150" s="6" t="s">
        <v>264</v>
      </c>
      <c r="G150" s="13" t="str">
        <f>VLOOKUP(F150,[1]Sheet1!$C$8:$N$650,3,0)</f>
        <v>Nghiên cứu, đánh giá sự khác biệt  giữa HACCP codex phiên bản 4 (2003) và phiên bản 5 (2020). Đề xuất các bước cập nhật phiên bản HACCP mới (2020) cho Công ty TNHH XNK hạt điều rang muối Trần Duy Hưng.</v>
      </c>
      <c r="H150" s="6" t="str">
        <f>VLOOKUP(F150,[1]Sheet1!$C$8:$N$650,4,0)</f>
        <v>HTCL</v>
      </c>
      <c r="I150" s="6" t="str">
        <f>VLOOKUP(F150,[1]Sheet1!$C$8:$N$650,12,0)</f>
        <v>Ngô Duy Anh Triết</v>
      </c>
      <c r="J150" s="8" t="s">
        <v>12</v>
      </c>
      <c r="K150" s="8" t="s">
        <v>12</v>
      </c>
    </row>
    <row r="151" spans="1:11" ht="38.25" x14ac:dyDescent="0.2">
      <c r="A151" s="5">
        <v>148</v>
      </c>
      <c r="B151" s="9" t="s">
        <v>892</v>
      </c>
      <c r="C151" s="6">
        <v>2005181225</v>
      </c>
      <c r="D151" s="6" t="s">
        <v>15</v>
      </c>
      <c r="E151" s="6" t="s">
        <v>864</v>
      </c>
      <c r="F151" s="6" t="s">
        <v>864</v>
      </c>
      <c r="G151" s="13" t="str">
        <f>VLOOKUP(F151,[1]Sheet1!$C$8:$N$650,3,0)</f>
        <v>Xây dựng hệ thống quản lý an toàn thực phẩm ISO 22000:2018 cho quy trình sản xuất nước chanh muối tại Công ty TNHH sản xuất và TM Tân Quang Minh (BIDRICO)</v>
      </c>
      <c r="H151" s="6" t="str">
        <f>VLOOKUP(F151,[1]Sheet1!$C$8:$N$650,4,0)</f>
        <v>HTCL</v>
      </c>
      <c r="I151" s="6" t="str">
        <f>VLOOKUP(F151,[1]Sheet1!$C$8:$N$650,12,0)</f>
        <v>Ngô Duy Anh Triết</v>
      </c>
      <c r="J151" s="8" t="s">
        <v>17</v>
      </c>
      <c r="K151" s="8" t="s">
        <v>694</v>
      </c>
    </row>
    <row r="152" spans="1:11" ht="51" x14ac:dyDescent="0.2">
      <c r="A152" s="5">
        <v>149</v>
      </c>
      <c r="B152" s="9" t="s">
        <v>321</v>
      </c>
      <c r="C152" s="6">
        <v>2005181271</v>
      </c>
      <c r="D152" s="6" t="s">
        <v>65</v>
      </c>
      <c r="E152" s="6" t="s">
        <v>319</v>
      </c>
      <c r="F152" s="6" t="s">
        <v>319</v>
      </c>
      <c r="G152" s="13" t="str">
        <f>VLOOKUP(F152,[1]Sheet1!$C$8:$N$650,3,0)</f>
        <v>Xây dựng kế hoạch kiểm soát các chất gây dị ứng theo yêu cầu của FSMA cho QTSX tôm chiên muối tiêu đông lạnh của Công ty Cổ phần Thực phẩm Cát Hải (OCEAN GIFT FOODS)" nhà máy tại Long An</v>
      </c>
      <c r="H152" s="6" t="str">
        <f>VLOOKUP(F152,[1]Sheet1!$C$8:$N$650,4,0)</f>
        <v>HTCL</v>
      </c>
      <c r="I152" s="6" t="str">
        <f>VLOOKUP(F152,[1]Sheet1!$C$8:$N$650,12,0)</f>
        <v>Ngô Duy Anh Triết</v>
      </c>
      <c r="J152" s="8" t="s">
        <v>12</v>
      </c>
      <c r="K152" s="8" t="s">
        <v>12</v>
      </c>
    </row>
    <row r="153" spans="1:11" ht="51" x14ac:dyDescent="0.2">
      <c r="A153" s="5">
        <v>150</v>
      </c>
      <c r="B153" s="9" t="s">
        <v>914</v>
      </c>
      <c r="C153" s="6">
        <v>2005181278</v>
      </c>
      <c r="D153" s="6" t="s">
        <v>915</v>
      </c>
      <c r="E153" s="6" t="s">
        <v>910</v>
      </c>
      <c r="F153" s="6" t="s">
        <v>910</v>
      </c>
      <c r="G153" s="13" t="str">
        <f>VLOOKUP(F153,[1]Sheet1!$C$8:$N$650,3,0)</f>
        <v>Nghiên cứu, đánh giá sự khác biệt  giữa HACCP codex phiên bản 4 (2003) và phiên bản 5 (2020). Đề xuất các bước cập nhật phiên bản HACCP mới (2020) cho Công ty cổ phần Dafusa Việt Nam (Chi nhánh phía Nam).</v>
      </c>
      <c r="H153" s="6" t="str">
        <f>VLOOKUP(F153,[1]Sheet1!$C$8:$N$650,4,0)</f>
        <v>HTCL</v>
      </c>
      <c r="I153" s="6" t="str">
        <f>VLOOKUP(F153,[1]Sheet1!$C$8:$N$650,12,0)</f>
        <v>Ngô Duy Anh Triết</v>
      </c>
      <c r="J153" s="8" t="s">
        <v>12</v>
      </c>
      <c r="K153" s="8" t="s">
        <v>129</v>
      </c>
    </row>
    <row r="154" spans="1:11" ht="51" x14ac:dyDescent="0.2">
      <c r="A154" s="5">
        <v>151</v>
      </c>
      <c r="B154" s="9" t="s">
        <v>263</v>
      </c>
      <c r="C154" s="6">
        <v>2005181293</v>
      </c>
      <c r="D154" s="6" t="s">
        <v>65</v>
      </c>
      <c r="E154" s="6" t="s">
        <v>264</v>
      </c>
      <c r="F154" s="6" t="s">
        <v>264</v>
      </c>
      <c r="G154" s="13" t="str">
        <f>VLOOKUP(F154,[1]Sheet1!$C$8:$N$650,3,0)</f>
        <v>Nghiên cứu, đánh giá sự khác biệt  giữa HACCP codex phiên bản 4 (2003) và phiên bản 5 (2020). Đề xuất các bước cập nhật phiên bản HACCP mới (2020) cho Công ty TNHH XNK hạt điều rang muối Trần Duy Hưng.</v>
      </c>
      <c r="H154" s="6" t="str">
        <f>VLOOKUP(F154,[1]Sheet1!$C$8:$N$650,4,0)</f>
        <v>HTCL</v>
      </c>
      <c r="I154" s="6" t="str">
        <f>VLOOKUP(F154,[1]Sheet1!$C$8:$N$650,12,0)</f>
        <v>Ngô Duy Anh Triết</v>
      </c>
      <c r="J154" s="8" t="s">
        <v>12</v>
      </c>
      <c r="K154" s="8" t="s">
        <v>701</v>
      </c>
    </row>
    <row r="155" spans="1:11" ht="51" x14ac:dyDescent="0.2">
      <c r="A155" s="5">
        <v>152</v>
      </c>
      <c r="B155" s="9" t="s">
        <v>318</v>
      </c>
      <c r="C155" s="6">
        <v>2005181298</v>
      </c>
      <c r="D155" s="6" t="s">
        <v>65</v>
      </c>
      <c r="E155" s="6" t="s">
        <v>319</v>
      </c>
      <c r="F155" s="6" t="s">
        <v>319</v>
      </c>
      <c r="G155" s="13" t="str">
        <f>VLOOKUP(F155,[1]Sheet1!$C$8:$N$650,3,0)</f>
        <v>Xây dựng kế hoạch kiểm soát các chất gây dị ứng theo yêu cầu của FSMA cho QTSX tôm chiên muối tiêu đông lạnh của Công ty Cổ phần Thực phẩm Cát Hải (OCEAN GIFT FOODS)" nhà máy tại Long An</v>
      </c>
      <c r="H155" s="6" t="str">
        <f>VLOOKUP(F155,[1]Sheet1!$C$8:$N$650,4,0)</f>
        <v>HTCL</v>
      </c>
      <c r="I155" s="6" t="str">
        <f>VLOOKUP(F155,[1]Sheet1!$C$8:$N$650,12,0)</f>
        <v>Ngô Duy Anh Triết</v>
      </c>
      <c r="J155" s="8" t="s">
        <v>12</v>
      </c>
      <c r="K155" s="8" t="s">
        <v>12</v>
      </c>
    </row>
    <row r="156" spans="1:11" ht="51" x14ac:dyDescent="0.2">
      <c r="A156" s="5">
        <v>153</v>
      </c>
      <c r="B156" s="9" t="s">
        <v>909</v>
      </c>
      <c r="C156" s="6">
        <v>2005181320</v>
      </c>
      <c r="D156" s="6" t="s">
        <v>65</v>
      </c>
      <c r="E156" s="6" t="s">
        <v>910</v>
      </c>
      <c r="F156" s="6" t="s">
        <v>910</v>
      </c>
      <c r="G156" s="13" t="str">
        <f>VLOOKUP(F156,[1]Sheet1!$C$8:$N$650,3,0)</f>
        <v>Nghiên cứu, đánh giá sự khác biệt  giữa HACCP codex phiên bản 4 (2003) và phiên bản 5 (2020). Đề xuất các bước cập nhật phiên bản HACCP mới (2020) cho Công ty cổ phần Dafusa Việt Nam (Chi nhánh phía Nam).</v>
      </c>
      <c r="H156" s="6" t="str">
        <f>VLOOKUP(F156,[1]Sheet1!$C$8:$N$650,4,0)</f>
        <v>HTCL</v>
      </c>
      <c r="I156" s="6" t="str">
        <f>VLOOKUP(F156,[1]Sheet1!$C$8:$N$650,12,0)</f>
        <v>Ngô Duy Anh Triết</v>
      </c>
      <c r="J156" s="8" t="s">
        <v>12</v>
      </c>
      <c r="K156" s="8" t="s">
        <v>1010</v>
      </c>
    </row>
    <row r="157" spans="1:11" x14ac:dyDescent="0.2">
      <c r="A157" s="5">
        <v>154</v>
      </c>
      <c r="B157" s="9" t="s">
        <v>269</v>
      </c>
      <c r="C157" s="6">
        <v>2005181344</v>
      </c>
      <c r="D157" s="6" t="s">
        <v>47</v>
      </c>
      <c r="E157" s="6" t="s">
        <v>928</v>
      </c>
      <c r="F157" s="6" t="s">
        <v>928</v>
      </c>
      <c r="G157" s="13" t="str">
        <f>VLOOKUP(F157,[1]Sheet1!$C$8:$N$650,3,0)</f>
        <v>Nghiên cứu phát triển sản phẩm trà túi lọc bách hoa</v>
      </c>
      <c r="H157" s="6" t="str">
        <f>VLOOKUP(F157,[1]Sheet1!$C$8:$N$650,4,0)</f>
        <v>PTSP</v>
      </c>
      <c r="I157" s="6" t="str">
        <f>VLOOKUP(F157,[1]Sheet1!$C$8:$N$650,12,0)</f>
        <v>Ngô Duy Anh Triết</v>
      </c>
      <c r="J157" s="8" t="s">
        <v>12</v>
      </c>
      <c r="K157" s="8" t="s">
        <v>12</v>
      </c>
    </row>
    <row r="158" spans="1:11" x14ac:dyDescent="0.2">
      <c r="A158" s="5">
        <v>155</v>
      </c>
      <c r="B158" s="9" t="s">
        <v>542</v>
      </c>
      <c r="C158" s="6">
        <v>2022180054</v>
      </c>
      <c r="D158" s="6" t="s">
        <v>43</v>
      </c>
      <c r="E158" s="6" t="s">
        <v>543</v>
      </c>
      <c r="F158" s="6" t="s">
        <v>543</v>
      </c>
      <c r="G158" s="13" t="str">
        <f>VLOOKUP(F158,[1]Sheet1!$C$8:$N$650,3,0)</f>
        <v>Nghiên cứu phát triển sản phẩm bánh bao dưa hấu</v>
      </c>
      <c r="H158" s="6" t="str">
        <f>VLOOKUP(F158,[1]Sheet1!$C$8:$N$650,4,0)</f>
        <v>PTSP</v>
      </c>
      <c r="I158" s="6" t="str">
        <f>VLOOKUP(F158,[1]Sheet1!$C$8:$N$650,12,0)</f>
        <v>Ngô Duy Anh Triết</v>
      </c>
      <c r="J158" s="8" t="s">
        <v>12</v>
      </c>
      <c r="K158" s="8" t="s">
        <v>12</v>
      </c>
    </row>
    <row r="159" spans="1:11" ht="25.5" x14ac:dyDescent="0.2">
      <c r="A159" s="5">
        <v>156</v>
      </c>
      <c r="B159" s="9" t="s">
        <v>260</v>
      </c>
      <c r="C159" s="6">
        <v>2022180055</v>
      </c>
      <c r="D159" s="6" t="s">
        <v>43</v>
      </c>
      <c r="E159" s="6" t="s">
        <v>261</v>
      </c>
      <c r="F159" s="6" t="s">
        <v>261</v>
      </c>
      <c r="G159" s="13" t="str">
        <f>VLOOKUP(F159,[1]Sheet1!$C$8:$N$650,3,0)</f>
        <v>Nghiên cứu phát triển sản phẩm bánh canh khô hoa đậu biếc</v>
      </c>
      <c r="H159" s="6" t="str">
        <f>VLOOKUP(F159,[1]Sheet1!$C$8:$N$650,4,0)</f>
        <v>PTSP</v>
      </c>
      <c r="I159" s="6" t="str">
        <f>VLOOKUP(F159,[1]Sheet1!$C$8:$N$650,12,0)</f>
        <v>Ngô Duy Anh Triết</v>
      </c>
      <c r="J159" s="8" t="s">
        <v>17</v>
      </c>
      <c r="K159" s="8" t="s">
        <v>931</v>
      </c>
    </row>
    <row r="160" spans="1:11" x14ac:dyDescent="0.2">
      <c r="A160" s="5">
        <v>157</v>
      </c>
      <c r="B160" s="9" t="s">
        <v>545</v>
      </c>
      <c r="C160" s="6">
        <v>2022180056</v>
      </c>
      <c r="D160" s="6" t="s">
        <v>43</v>
      </c>
      <c r="E160" s="6" t="s">
        <v>1097</v>
      </c>
      <c r="F160" s="6" t="s">
        <v>1097</v>
      </c>
      <c r="G160" s="13" t="str">
        <f>VLOOKUP(F160,[1]Sheet1!$C$8:$N$650,3,0)</f>
        <v>Nghiên cứu phát triển sản phẩm mứt nhuyễn từ bình bát</v>
      </c>
      <c r="H160" s="6" t="str">
        <f>VLOOKUP(F160,[1]Sheet1!$C$8:$N$650,4,0)</f>
        <v>PTSP</v>
      </c>
      <c r="I160" s="6" t="str">
        <f>VLOOKUP(F160,[1]Sheet1!$C$8:$N$650,12,0)</f>
        <v>Ngô Duy Anh Triết</v>
      </c>
      <c r="J160" s="8" t="s">
        <v>12</v>
      </c>
      <c r="K160" s="8" t="s">
        <v>12</v>
      </c>
    </row>
    <row r="161" spans="1:11" ht="51" x14ac:dyDescent="0.2">
      <c r="A161" s="5">
        <v>158</v>
      </c>
      <c r="B161" s="9" t="s">
        <v>897</v>
      </c>
      <c r="C161" s="6">
        <v>2022180066</v>
      </c>
      <c r="D161" s="6" t="s">
        <v>43</v>
      </c>
      <c r="E161" s="6" t="s">
        <v>898</v>
      </c>
      <c r="F161" s="6" t="s">
        <v>898</v>
      </c>
      <c r="G161" s="13" t="str">
        <f>VLOOKUP(F161,[1]Sheet1!$C$8:$N$650,3,0)</f>
        <v>Tìm hiểu về gian lận thực phẩm (food fraud) và xây dựng kế hoạch kiểm soát gian lận thực phẩm theo yêu cầu của tiêu chuẩn FSSC 22000 phiên bản 5.1 cho quy trình sản xuất bánh cookies tại công ty thực phẩm Lai Phú (Củ Chi)</v>
      </c>
      <c r="H161" s="6" t="str">
        <f>VLOOKUP(F161,[1]Sheet1!$C$8:$N$650,4,0)</f>
        <v>HTCL</v>
      </c>
      <c r="I161" s="6" t="str">
        <f>VLOOKUP(F161,[1]Sheet1!$C$8:$N$650,12,0)</f>
        <v>Ngô Duy Anh Triết</v>
      </c>
      <c r="J161" s="8" t="s">
        <v>17</v>
      </c>
      <c r="K161" s="8" t="s">
        <v>592</v>
      </c>
    </row>
    <row r="162" spans="1:11" ht="25.5" x14ac:dyDescent="0.2">
      <c r="A162" s="5">
        <v>159</v>
      </c>
      <c r="B162" s="9" t="s">
        <v>257</v>
      </c>
      <c r="C162" s="6">
        <v>2022180092</v>
      </c>
      <c r="D162" s="6" t="s">
        <v>43</v>
      </c>
      <c r="E162" s="6" t="s">
        <v>258</v>
      </c>
      <c r="F162" s="6" t="s">
        <v>258</v>
      </c>
      <c r="G162" s="13" t="str">
        <f>VLOOKUP(F162,[1]Sheet1!$C$8:$N$650,3,0)</f>
        <v>Nghiên cứu quy trình sản xuất nước chanh đào hoa đậu biếc đóng chai</v>
      </c>
      <c r="H162" s="6" t="str">
        <f>VLOOKUP(F162,[1]Sheet1!$C$8:$N$650,4,0)</f>
        <v>PTSP</v>
      </c>
      <c r="I162" s="6" t="str">
        <f>VLOOKUP(F162,[1]Sheet1!$C$8:$N$650,12,0)</f>
        <v>Ngô Duy Anh Triết</v>
      </c>
      <c r="J162" s="8" t="s">
        <v>12</v>
      </c>
      <c r="K162" s="8" t="s">
        <v>12</v>
      </c>
    </row>
    <row r="163" spans="1:11" ht="38.25" x14ac:dyDescent="0.2">
      <c r="A163" s="5">
        <v>160</v>
      </c>
      <c r="B163" s="9" t="s">
        <v>1042</v>
      </c>
      <c r="C163" s="6">
        <v>2022180120</v>
      </c>
      <c r="D163" s="6" t="s">
        <v>113</v>
      </c>
      <c r="E163" s="6" t="s">
        <v>1043</v>
      </c>
      <c r="F163" s="6" t="s">
        <v>1043</v>
      </c>
      <c r="G163" s="13" t="str">
        <f>VLOOKUP(F163,[1]Sheet1!$C$8:$N$650,3,0)</f>
        <v>Xây dựng hệ thống quản lý an toàn thực phẩm ISO 22000:2018 cho Quy trình sản xuất cá tra fillet đông block tại Công ty CP Hùng Vương Châu Âu</v>
      </c>
      <c r="H163" s="6" t="str">
        <f>VLOOKUP(F163,[1]Sheet1!$C$8:$N$650,4,0)</f>
        <v>HTCL</v>
      </c>
      <c r="I163" s="6" t="str">
        <f>VLOOKUP(F163,[1]Sheet1!$C$8:$N$650,12,0)</f>
        <v>Ngô Duy Anh Triết</v>
      </c>
      <c r="J163" s="8" t="s">
        <v>17</v>
      </c>
      <c r="K163" s="8" t="s">
        <v>592</v>
      </c>
    </row>
    <row r="164" spans="1:11" ht="38.25" x14ac:dyDescent="0.2">
      <c r="A164" s="5">
        <v>161</v>
      </c>
      <c r="B164" s="9" t="s">
        <v>624</v>
      </c>
      <c r="C164" s="6">
        <v>2022180130</v>
      </c>
      <c r="D164" s="6" t="s">
        <v>625</v>
      </c>
      <c r="E164" s="6" t="s">
        <v>626</v>
      </c>
      <c r="F164" s="6" t="s">
        <v>626</v>
      </c>
      <c r="G164" s="13" t="str">
        <f>VLOOKUP(F164,[1]Sheet1!$C$8:$N$650,3,0)</f>
        <v>Xây dựng hệ thống quản lý an toàn thực phẩm ISO 22000:2018 cho quy trình sản xuất nước dừa tươi đóng lon Công ty TNHH chế biến dừa Lương Quới</v>
      </c>
      <c r="H164" s="6" t="str">
        <f>VLOOKUP(F164,[1]Sheet1!$C$8:$N$650,4,0)</f>
        <v>HTCL</v>
      </c>
      <c r="I164" s="6" t="str">
        <f>VLOOKUP(F164,[1]Sheet1!$C$8:$N$650,12,0)</f>
        <v>Ngô Duy Anh Triết</v>
      </c>
      <c r="J164" s="8" t="s">
        <v>12</v>
      </c>
      <c r="K164" s="8" t="s">
        <v>12</v>
      </c>
    </row>
    <row r="165" spans="1:11" ht="51" x14ac:dyDescent="0.2">
      <c r="A165" s="5">
        <v>162</v>
      </c>
      <c r="B165" s="9" t="s">
        <v>272</v>
      </c>
      <c r="C165" s="6">
        <v>2022181019</v>
      </c>
      <c r="D165" s="6" t="s">
        <v>113</v>
      </c>
      <c r="E165" s="6" t="s">
        <v>273</v>
      </c>
      <c r="F165" s="6" t="s">
        <v>273</v>
      </c>
      <c r="G165" s="13" t="str">
        <f>VLOOKUP(F165,[1]Sheet1!$C$8:$N$650,3,0)</f>
        <v xml:space="preserve">Xây dựng hệ thống quản lý an toàn thực phẩm ISO 22000:2018 cho Quy trình sản xuất tương ớt Ông Chà Và tại Công ty CP Nosafood
</v>
      </c>
      <c r="H165" s="6" t="str">
        <f>VLOOKUP(F165,[1]Sheet1!$C$8:$N$650,4,0)</f>
        <v>HTCL</v>
      </c>
      <c r="I165" s="6" t="str">
        <f>VLOOKUP(F165,[1]Sheet1!$C$8:$N$650,12,0)</f>
        <v>Ngô Duy Anh Triết</v>
      </c>
      <c r="J165" s="8" t="s">
        <v>17</v>
      </c>
      <c r="K165" s="8" t="s">
        <v>344</v>
      </c>
    </row>
    <row r="166" spans="1:11" ht="51" x14ac:dyDescent="0.2">
      <c r="A166" s="5">
        <v>163</v>
      </c>
      <c r="B166" s="9" t="s">
        <v>907</v>
      </c>
      <c r="C166" s="6">
        <v>2022181053</v>
      </c>
      <c r="D166" s="6" t="s">
        <v>43</v>
      </c>
      <c r="E166" s="6" t="s">
        <v>898</v>
      </c>
      <c r="F166" s="6" t="s">
        <v>898</v>
      </c>
      <c r="G166" s="13" t="str">
        <f>VLOOKUP(F166,[1]Sheet1!$C$8:$N$650,3,0)</f>
        <v>Tìm hiểu về gian lận thực phẩm (food fraud) và xây dựng kế hoạch kiểm soát gian lận thực phẩm theo yêu cầu của tiêu chuẩn FSSC 22000 phiên bản 5.1 cho quy trình sản xuất bánh cookies tại công ty thực phẩm Lai Phú (Củ Chi)</v>
      </c>
      <c r="H166" s="6" t="str">
        <f>VLOOKUP(F166,[1]Sheet1!$C$8:$N$650,4,0)</f>
        <v>HTCL</v>
      </c>
      <c r="I166" s="6" t="str">
        <f>VLOOKUP(F166,[1]Sheet1!$C$8:$N$650,12,0)</f>
        <v>Ngô Duy Anh Triết</v>
      </c>
      <c r="J166" s="8" t="s">
        <v>17</v>
      </c>
      <c r="K166" s="8" t="s">
        <v>675</v>
      </c>
    </row>
    <row r="167" spans="1:11" ht="51" x14ac:dyDescent="0.2">
      <c r="A167" s="5">
        <v>164</v>
      </c>
      <c r="B167" s="9" t="s">
        <v>917</v>
      </c>
      <c r="C167" s="6">
        <v>2022181066</v>
      </c>
      <c r="D167" s="6" t="s">
        <v>113</v>
      </c>
      <c r="E167" s="6" t="s">
        <v>905</v>
      </c>
      <c r="F167" s="6" t="s">
        <v>905</v>
      </c>
      <c r="G167" s="13" t="str">
        <f>VLOOKUP(F167,[1]Sheet1!$C$8:$N$650,3,0)</f>
        <v>Tìm hiểu phòng vệ thực phẩm (food defense) và xây dựng kế hoạch phòng về thực phẩm theo yêu cầu của tiêu chuẩn FSSC 22000 phiên bản 5.1 cho Công ty THHN Thực phẩm An Vạn Thịnh (Lâm Đồng)</v>
      </c>
      <c r="H167" s="6" t="str">
        <f>VLOOKUP(F167,[1]Sheet1!$C$8:$N$650,4,0)</f>
        <v>HTCL</v>
      </c>
      <c r="I167" s="6" t="str">
        <f>VLOOKUP(F167,[1]Sheet1!$C$8:$N$650,12,0)</f>
        <v>Ngô Duy Anh Triết</v>
      </c>
      <c r="J167" s="8" t="s">
        <v>12</v>
      </c>
      <c r="K167" s="8" t="s">
        <v>12</v>
      </c>
    </row>
    <row r="168" spans="1:11" ht="51" x14ac:dyDescent="0.2">
      <c r="A168" s="5">
        <v>165</v>
      </c>
      <c r="B168" s="9" t="s">
        <v>904</v>
      </c>
      <c r="C168" s="6">
        <v>2022181083</v>
      </c>
      <c r="D168" s="6" t="s">
        <v>113</v>
      </c>
      <c r="E168" s="6" t="s">
        <v>905</v>
      </c>
      <c r="F168" s="6" t="s">
        <v>905</v>
      </c>
      <c r="G168" s="13" t="str">
        <f>VLOOKUP(F168,[1]Sheet1!$C$8:$N$650,3,0)</f>
        <v>Tìm hiểu phòng vệ thực phẩm (food defense) và xây dựng kế hoạch phòng về thực phẩm theo yêu cầu của tiêu chuẩn FSSC 22000 phiên bản 5.1 cho Công ty THHN Thực phẩm An Vạn Thịnh (Lâm Đồng)</v>
      </c>
      <c r="H168" s="6" t="str">
        <f>VLOOKUP(F168,[1]Sheet1!$C$8:$N$650,4,0)</f>
        <v>HTCL</v>
      </c>
      <c r="I168" s="6" t="str">
        <f>VLOOKUP(F168,[1]Sheet1!$C$8:$N$650,12,0)</f>
        <v>Ngô Duy Anh Triết</v>
      </c>
      <c r="J168" s="8" t="s">
        <v>12</v>
      </c>
      <c r="K168" s="8" t="s">
        <v>12</v>
      </c>
    </row>
    <row r="169" spans="1:11" ht="25.5" x14ac:dyDescent="0.2">
      <c r="A169" s="5">
        <v>166</v>
      </c>
      <c r="B169" s="9" t="s">
        <v>1025</v>
      </c>
      <c r="C169" s="6">
        <v>2005180231</v>
      </c>
      <c r="D169" s="6" t="s">
        <v>15</v>
      </c>
      <c r="E169" s="6" t="s">
        <v>1026</v>
      </c>
      <c r="F169" s="6" t="s">
        <v>1026</v>
      </c>
      <c r="G169" s="13" t="str">
        <f>VLOOKUP(F169,[1]Sheet1!$C$8:$N$650,3,0)</f>
        <v>Tìm hiểu về đặc tính chất xơ sau thu nhận từ phụ phẩm citrus</v>
      </c>
      <c r="H169" s="6" t="str">
        <f>VLOOKUP(F169,[1]Sheet1!$C$8:$N$650,4,0)</f>
        <v>TQTL</v>
      </c>
      <c r="I169" s="6" t="str">
        <f>VLOOKUP(F169,[1]Sheet1!$C$8:$N$650,12,0)</f>
        <v>Nguyễn Cẩm Hường</v>
      </c>
      <c r="J169" s="8" t="s">
        <v>12</v>
      </c>
      <c r="K169" s="8" t="s">
        <v>12</v>
      </c>
    </row>
    <row r="170" spans="1:11" ht="25.5" x14ac:dyDescent="0.2">
      <c r="A170" s="5">
        <v>167</v>
      </c>
      <c r="B170" s="9" t="s">
        <v>591</v>
      </c>
      <c r="C170" s="6">
        <v>2005181092</v>
      </c>
      <c r="D170" s="6" t="s">
        <v>21</v>
      </c>
      <c r="E170" s="6" t="s">
        <v>592</v>
      </c>
      <c r="F170" s="6" t="s">
        <v>592</v>
      </c>
      <c r="G170" s="13" t="str">
        <f>VLOOKUP(F170,[1]Sheet1!$C$8:$N$650,3,0)</f>
        <v>Nghiên cứu quy trình chiết tách thu nhận chất xơ ăn được từ vỏ quả cam sành</v>
      </c>
      <c r="H170" s="6" t="str">
        <f>VLOOKUP(F170,[1]Sheet1!$C$8:$N$650,4,0)</f>
        <v>NC</v>
      </c>
      <c r="I170" s="6" t="str">
        <f>VLOOKUP(F170,[1]Sheet1!$C$8:$N$650,12,0)</f>
        <v>Nguyễn Cẩm Hường</v>
      </c>
      <c r="J170" s="8" t="s">
        <v>12</v>
      </c>
      <c r="K170" s="8" t="s">
        <v>12</v>
      </c>
    </row>
    <row r="171" spans="1:11" ht="25.5" x14ac:dyDescent="0.2">
      <c r="A171" s="5">
        <v>168</v>
      </c>
      <c r="B171" s="9" t="s">
        <v>1023</v>
      </c>
      <c r="C171" s="6">
        <v>2005181098</v>
      </c>
      <c r="D171" s="6" t="s">
        <v>21</v>
      </c>
      <c r="E171" s="6" t="s">
        <v>592</v>
      </c>
      <c r="F171" s="6" t="s">
        <v>592</v>
      </c>
      <c r="G171" s="13" t="str">
        <f>VLOOKUP(F171,[1]Sheet1!$C$8:$N$650,3,0)</f>
        <v>Nghiên cứu quy trình chiết tách thu nhận chất xơ ăn được từ vỏ quả cam sành</v>
      </c>
      <c r="H171" s="6" t="str">
        <f>VLOOKUP(F171,[1]Sheet1!$C$8:$N$650,4,0)</f>
        <v>NC</v>
      </c>
      <c r="I171" s="6" t="str">
        <f>VLOOKUP(F171,[1]Sheet1!$C$8:$N$650,12,0)</f>
        <v>Nguyễn Cẩm Hường</v>
      </c>
      <c r="J171" s="8" t="s">
        <v>17</v>
      </c>
      <c r="K171" s="8" t="s">
        <v>35</v>
      </c>
    </row>
    <row r="172" spans="1:11" x14ac:dyDescent="0.2">
      <c r="A172" s="5">
        <v>169</v>
      </c>
      <c r="B172" s="9" t="s">
        <v>814</v>
      </c>
      <c r="C172" s="6">
        <v>2005181242</v>
      </c>
      <c r="D172" s="6" t="s">
        <v>65</v>
      </c>
      <c r="E172" s="6" t="s">
        <v>815</v>
      </c>
      <c r="F172" s="6" t="s">
        <v>815</v>
      </c>
      <c r="G172" s="13" t="str">
        <f>VLOOKUP(F172,[1]Sheet1!$C$8:$N$650,3,0)</f>
        <v>Tìm hiểu về trích ly chất xơ từ phụ phẩm citrus</v>
      </c>
      <c r="H172" s="6" t="str">
        <f>VLOOKUP(F172,[1]Sheet1!$C$8:$N$650,4,0)</f>
        <v>TQTL</v>
      </c>
      <c r="I172" s="6" t="str">
        <f>VLOOKUP(F172,[1]Sheet1!$C$8:$N$650,12,0)</f>
        <v>Nguyễn Cẩm Hường</v>
      </c>
      <c r="J172" s="8" t="s">
        <v>17</v>
      </c>
      <c r="K172" s="8" t="s">
        <v>12</v>
      </c>
    </row>
    <row r="173" spans="1:11" x14ac:dyDescent="0.2">
      <c r="A173" s="5">
        <v>170</v>
      </c>
      <c r="B173" s="9" t="s">
        <v>600</v>
      </c>
      <c r="C173" s="6">
        <v>2005180098</v>
      </c>
      <c r="D173" s="6" t="s">
        <v>74</v>
      </c>
      <c r="E173" s="6" t="s">
        <v>601</v>
      </c>
      <c r="F173" s="6" t="s">
        <v>601</v>
      </c>
      <c r="G173" s="13" t="str">
        <f>VLOOKUP(F173,[1]Sheet1!$C$8:$N$650,3,0)</f>
        <v>Tổng quan về sản phẩm giả thịt từ đậu nành</v>
      </c>
      <c r="H173" s="6" t="str">
        <f>VLOOKUP(F173,[1]Sheet1!$C$8:$N$650,4,0)</f>
        <v>TQTL</v>
      </c>
      <c r="I173" s="6" t="str">
        <f>VLOOKUP(F173,[1]Sheet1!$C$8:$N$650,12,0)</f>
        <v>Nguyễn Đình Thị Như Nguyện</v>
      </c>
      <c r="J173" s="8" t="s">
        <v>12</v>
      </c>
      <c r="K173" s="8" t="s">
        <v>12</v>
      </c>
    </row>
    <row r="174" spans="1:11" x14ac:dyDescent="0.2">
      <c r="A174" s="5">
        <v>171</v>
      </c>
      <c r="B174" s="9" t="s">
        <v>244</v>
      </c>
      <c r="C174" s="6">
        <v>2005180174</v>
      </c>
      <c r="D174" s="6" t="s">
        <v>47</v>
      </c>
      <c r="E174" s="6" t="s">
        <v>245</v>
      </c>
      <c r="F174" s="6" t="s">
        <v>245</v>
      </c>
      <c r="G174" s="13" t="str">
        <f>VLOOKUP(F174,[1]Sheet1!$C$8:$N$650,3,0)</f>
        <v xml:space="preserve">Tổng quan về sản phẩm giả thịt từ mít non </v>
      </c>
      <c r="H174" s="6" t="str">
        <f>VLOOKUP(F174,[1]Sheet1!$C$8:$N$650,4,0)</f>
        <v>TQTL</v>
      </c>
      <c r="I174" s="6" t="str">
        <f>VLOOKUP(F174,[1]Sheet1!$C$8:$N$650,12,0)</f>
        <v>Nguyễn Đình Thị Như Nguyện</v>
      </c>
      <c r="J174" s="8" t="s">
        <v>12</v>
      </c>
      <c r="K174" s="8" t="s">
        <v>12</v>
      </c>
    </row>
    <row r="175" spans="1:11" ht="25.5" x14ac:dyDescent="0.2">
      <c r="A175" s="5">
        <v>172</v>
      </c>
      <c r="B175" s="9" t="s">
        <v>594</v>
      </c>
      <c r="C175" s="6">
        <v>2005180266</v>
      </c>
      <c r="D175" s="6" t="s">
        <v>74</v>
      </c>
      <c r="E175" s="6" t="s">
        <v>595</v>
      </c>
      <c r="F175" s="6" t="s">
        <v>595</v>
      </c>
      <c r="G175" s="13" t="str">
        <f>VLOOKUP(F175,[1]Sheet1!$C$8:$N$650,3,0)</f>
        <v>Tổng quan về phương pháp sản xuất sản phẩm giả thịt từ đậu nành</v>
      </c>
      <c r="H175" s="6" t="str">
        <f>VLOOKUP(F175,[1]Sheet1!$C$8:$N$650,4,0)</f>
        <v>TQTL</v>
      </c>
      <c r="I175" s="6" t="str">
        <f>VLOOKUP(F175,[1]Sheet1!$C$8:$N$650,12,0)</f>
        <v>Nguyễn Đình Thị Như Nguyện</v>
      </c>
      <c r="J175" s="8" t="s">
        <v>12</v>
      </c>
      <c r="K175" s="8" t="s">
        <v>12</v>
      </c>
    </row>
    <row r="176" spans="1:11" x14ac:dyDescent="0.2">
      <c r="A176" s="5">
        <v>173</v>
      </c>
      <c r="B176" s="9" t="s">
        <v>241</v>
      </c>
      <c r="C176" s="6">
        <v>2005181107</v>
      </c>
      <c r="D176" s="6" t="s">
        <v>15</v>
      </c>
      <c r="E176" s="6" t="s">
        <v>242</v>
      </c>
      <c r="F176" s="6" t="s">
        <v>242</v>
      </c>
      <c r="G176" s="13" t="str">
        <f>VLOOKUP(F176,[1]Sheet1!$C$8:$N$650,3,0)</f>
        <v>Tổng quan về sản phẩm khô chay từ quả sa kê</v>
      </c>
      <c r="H176" s="6" t="str">
        <f>VLOOKUP(F176,[1]Sheet1!$C$8:$N$650,4,0)</f>
        <v>TQTL</v>
      </c>
      <c r="I176" s="6" t="str">
        <f>VLOOKUP(F176,[1]Sheet1!$C$8:$N$650,12,0)</f>
        <v>Nguyễn Đình Thị Như Nguyện</v>
      </c>
      <c r="J176" s="8" t="s">
        <v>17</v>
      </c>
      <c r="K176" s="8" t="s">
        <v>100</v>
      </c>
    </row>
    <row r="177" spans="1:11" ht="25.5" x14ac:dyDescent="0.2">
      <c r="A177" s="5">
        <v>174</v>
      </c>
      <c r="B177" s="9" t="s">
        <v>426</v>
      </c>
      <c r="C177" s="6">
        <v>2005180020</v>
      </c>
      <c r="D177" s="6" t="s">
        <v>26</v>
      </c>
      <c r="E177" s="6" t="s">
        <v>761</v>
      </c>
      <c r="F177" s="6" t="s">
        <v>761</v>
      </c>
      <c r="G177" s="13" t="str">
        <f>VLOOKUP(F177,[1]Sheet1!$C$8:$N$650,3,0)</f>
        <v>Nghiên cứu quy trình công nghệ sản xuất nước giải khát từ quả mít</v>
      </c>
      <c r="H177" s="6" t="str">
        <f>VLOOKUP(F177,[1]Sheet1!$C$8:$N$650,4,0)</f>
        <v>PTSP</v>
      </c>
      <c r="I177" s="6" t="str">
        <f>VLOOKUP(F177,[1]Sheet1!$C$8:$N$650,12,0)</f>
        <v>Nguyễn Hoàng Anh</v>
      </c>
      <c r="J177" s="8" t="s">
        <v>12</v>
      </c>
      <c r="K177" s="8" t="s">
        <v>12</v>
      </c>
    </row>
    <row r="178" spans="1:11" x14ac:dyDescent="0.2">
      <c r="A178" s="5">
        <v>175</v>
      </c>
      <c r="B178" s="9" t="s">
        <v>920</v>
      </c>
      <c r="C178" s="6">
        <v>2005180203</v>
      </c>
      <c r="D178" s="6" t="s">
        <v>15</v>
      </c>
      <c r="E178" s="6" t="s">
        <v>921</v>
      </c>
      <c r="F178" s="6" t="s">
        <v>1102</v>
      </c>
      <c r="G178" s="13" t="str">
        <f>VLOOKUP(F178,[1]Sheet1!$C$8:$N$650,3,0)</f>
        <v xml:space="preserve"> Hoàn thiện quy trình sản xuất cơm gạo tươi ăn liền </v>
      </c>
      <c r="H178" s="6" t="str">
        <f>VLOOKUP(F178,[1]Sheet1!$C$8:$N$650,4,0)</f>
        <v>NC</v>
      </c>
      <c r="I178" s="6" t="str">
        <f>VLOOKUP(F178,[1]Sheet1!$C$8:$N$650,12,0)</f>
        <v>Nguyễn Hoàng Anh</v>
      </c>
      <c r="J178" s="8" t="s">
        <v>12</v>
      </c>
      <c r="K178" s="8" t="s">
        <v>12</v>
      </c>
    </row>
    <row r="179" spans="1:11" x14ac:dyDescent="0.2">
      <c r="A179" s="5">
        <v>176</v>
      </c>
      <c r="B179" s="9" t="s">
        <v>924</v>
      </c>
      <c r="C179" s="6">
        <v>2005180258</v>
      </c>
      <c r="D179" s="6" t="s">
        <v>15</v>
      </c>
      <c r="E179" s="6" t="s">
        <v>922</v>
      </c>
      <c r="F179" s="6" t="s">
        <v>922</v>
      </c>
      <c r="G179" s="13" t="str">
        <f>VLOOKUP(F179,[1]Sheet1!$C$8:$N$650,3,0)</f>
        <v xml:space="preserve">Nghiên cứu quy trình sản xuất cơm gạo tươi ăn liền </v>
      </c>
      <c r="H179" s="6" t="str">
        <f>VLOOKUP(F179,[1]Sheet1!$C$8:$N$650,4,0)</f>
        <v>NC</v>
      </c>
      <c r="I179" s="6" t="str">
        <f>VLOOKUP(F179,[1]Sheet1!$C$8:$N$650,12,0)</f>
        <v>Nguyễn Hoàng Anh</v>
      </c>
      <c r="J179" s="8" t="s">
        <v>12</v>
      </c>
      <c r="K179" s="8" t="s">
        <v>12</v>
      </c>
    </row>
    <row r="180" spans="1:11" ht="38.25" x14ac:dyDescent="0.2">
      <c r="A180" s="5">
        <v>177</v>
      </c>
      <c r="B180" s="9" t="s">
        <v>866</v>
      </c>
      <c r="C180" s="6">
        <v>2005180317</v>
      </c>
      <c r="D180" s="6" t="s">
        <v>74</v>
      </c>
      <c r="E180" s="6" t="s">
        <v>867</v>
      </c>
      <c r="F180" s="6" t="s">
        <v>867</v>
      </c>
      <c r="G180" s="13" t="str">
        <f>VLOOKUP(F180,[1]Sheet1!$C$8:$N$650,3,0)</f>
        <v>Tối ưu hóa quá trình thuỷ phân tinh bột khoai lang tím bằng enzyme α-amylase trong sản xuất nước khoai lang tím lên men</v>
      </c>
      <c r="H180" s="6" t="str">
        <f>VLOOKUP(F180,[1]Sheet1!$C$8:$N$650,4,0)</f>
        <v>NC</v>
      </c>
      <c r="I180" s="6" t="str">
        <f>VLOOKUP(F180,[1]Sheet1!$C$8:$N$650,12,0)</f>
        <v>Nguyễn Hoàng Anh</v>
      </c>
      <c r="J180" s="8" t="s">
        <v>12</v>
      </c>
      <c r="K180" s="8" t="s">
        <v>52</v>
      </c>
    </row>
    <row r="181" spans="1:11" x14ac:dyDescent="0.2">
      <c r="A181" s="5">
        <v>178</v>
      </c>
      <c r="B181" s="9" t="s">
        <v>926</v>
      </c>
      <c r="C181" s="6">
        <v>2005180384</v>
      </c>
      <c r="D181" s="6" t="s">
        <v>327</v>
      </c>
      <c r="E181" s="6" t="s">
        <v>550</v>
      </c>
      <c r="F181" s="6" t="s">
        <v>550</v>
      </c>
      <c r="G181" s="13" t="str">
        <f>VLOOKUP(F181,[1]Sheet1!$C$8:$N$650,3,0)</f>
        <v>Hoàn thiện quy trình sản xuất cốm gạo tươi</v>
      </c>
      <c r="H181" s="6" t="str">
        <f>VLOOKUP(F181,[1]Sheet1!$C$8:$N$650,4,0)</f>
        <v>NC</v>
      </c>
      <c r="I181" s="6" t="str">
        <f>VLOOKUP(F181,[1]Sheet1!$C$8:$N$650,12,0)</f>
        <v>Nguyễn Hoàng Anh</v>
      </c>
      <c r="J181" s="8" t="s">
        <v>12</v>
      </c>
      <c r="K181" s="8" t="s">
        <v>28</v>
      </c>
    </row>
    <row r="182" spans="1:11" ht="38.25" x14ac:dyDescent="0.2">
      <c r="A182" s="5">
        <v>179</v>
      </c>
      <c r="B182" s="9" t="s">
        <v>873</v>
      </c>
      <c r="C182" s="6">
        <v>2005181027</v>
      </c>
      <c r="D182" s="6" t="s">
        <v>15</v>
      </c>
      <c r="E182" s="6" t="s">
        <v>874</v>
      </c>
      <c r="F182" s="6" t="s">
        <v>1099</v>
      </c>
      <c r="G182" s="13" t="str">
        <f>VLOOKUP(F182,[1]Sheet1!$C$8:$N$650,3,0)</f>
        <v>Tối ưu hóa quá trình thuỷ phân tinh bột khoai lang tím bằng enzyme glucoamylase trong sản xuất nước khoai lang tím lên men</v>
      </c>
      <c r="H182" s="6" t="str">
        <f>VLOOKUP(F182,[1]Sheet1!$C$8:$N$650,4,0)</f>
        <v>NC</v>
      </c>
      <c r="I182" s="6" t="str">
        <f>VLOOKUP(F182,[1]Sheet1!$C$8:$N$650,12,0)</f>
        <v>Nguyễn Hoàng Anh</v>
      </c>
      <c r="J182" s="8" t="s">
        <v>17</v>
      </c>
      <c r="K182" s="8" t="s">
        <v>367</v>
      </c>
    </row>
    <row r="183" spans="1:11" ht="25.5" x14ac:dyDescent="0.2">
      <c r="A183" s="5">
        <v>180</v>
      </c>
      <c r="B183" s="9" t="s">
        <v>877</v>
      </c>
      <c r="C183" s="6">
        <v>2005181148</v>
      </c>
      <c r="D183" s="6" t="s">
        <v>15</v>
      </c>
      <c r="E183" s="6" t="s">
        <v>878</v>
      </c>
      <c r="F183" s="6" t="s">
        <v>878</v>
      </c>
      <c r="G183" s="13" t="str">
        <f>VLOOKUP(F183,[1]Sheet1!$C$8:$N$650,3,0)</f>
        <v>Nghiên cứu hoàn thiện quy trình công nghệ sản xuất sữa chua mít</v>
      </c>
      <c r="H183" s="6" t="str">
        <f>VLOOKUP(F183,[1]Sheet1!$C$8:$N$650,4,0)</f>
        <v>PTSP</v>
      </c>
      <c r="I183" s="6" t="str">
        <f>VLOOKUP(F183,[1]Sheet1!$C$8:$N$650,12,0)</f>
        <v>Nguyễn Hoàng Anh</v>
      </c>
      <c r="J183" s="8" t="s">
        <v>12</v>
      </c>
      <c r="K183" s="8" t="s">
        <v>12</v>
      </c>
    </row>
    <row r="184" spans="1:11" ht="25.5" x14ac:dyDescent="0.2">
      <c r="A184" s="5">
        <v>181</v>
      </c>
      <c r="B184" s="9" t="s">
        <v>656</v>
      </c>
      <c r="C184" s="6">
        <v>2005181165</v>
      </c>
      <c r="D184" s="6" t="s">
        <v>55</v>
      </c>
      <c r="E184" s="6" t="s">
        <v>422</v>
      </c>
      <c r="F184" s="6" t="s">
        <v>422</v>
      </c>
      <c r="G184" s="13" t="str">
        <f>VLOOKUP(F184,[1]Sheet1!$C$8:$N$650,3,0)</f>
        <v>Nghiên cứu và hoàn thiện quy trình sản xuất bánh bò lá cẩm</v>
      </c>
      <c r="H184" s="6" t="str">
        <f>VLOOKUP(F184,[1]Sheet1!$C$8:$N$650,4,0)</f>
        <v>PTSP</v>
      </c>
      <c r="I184" s="6" t="str">
        <f>VLOOKUP(F184,[1]Sheet1!$C$8:$N$650,12,0)</f>
        <v>Nguyễn Hoàng Anh</v>
      </c>
      <c r="J184" s="8" t="s">
        <v>17</v>
      </c>
      <c r="K184" s="8" t="s">
        <v>658</v>
      </c>
    </row>
    <row r="185" spans="1:11" ht="25.5" x14ac:dyDescent="0.2">
      <c r="A185" s="5">
        <v>182</v>
      </c>
      <c r="B185" s="9" t="s">
        <v>660</v>
      </c>
      <c r="C185" s="6">
        <v>2005181189</v>
      </c>
      <c r="D185" s="6" t="s">
        <v>47</v>
      </c>
      <c r="E185" s="6" t="s">
        <v>661</v>
      </c>
      <c r="F185" s="6" t="s">
        <v>661</v>
      </c>
      <c r="G185" s="13" t="str">
        <f>VLOOKUP(F185,[1]Sheet1!$C$8:$N$650,3,0)</f>
        <v>Nghiên cứu và hoàn thiện quy trình sản xuất bánh bò hoa đậu biếc</v>
      </c>
      <c r="H185" s="6" t="str">
        <f>VLOOKUP(F185,[1]Sheet1!$C$8:$N$650,4,0)</f>
        <v>PTSP</v>
      </c>
      <c r="I185" s="6" t="str">
        <f>VLOOKUP(F185,[1]Sheet1!$C$8:$N$650,12,0)</f>
        <v>Nguyễn Hoàng Anh</v>
      </c>
      <c r="J185" s="8" t="s">
        <v>12</v>
      </c>
      <c r="K185" s="8" t="s">
        <v>12</v>
      </c>
    </row>
    <row r="186" spans="1:11" ht="25.5" x14ac:dyDescent="0.2">
      <c r="A186" s="5">
        <v>183</v>
      </c>
      <c r="B186" s="9" t="s">
        <v>740</v>
      </c>
      <c r="C186" s="6">
        <v>2005181234</v>
      </c>
      <c r="D186" s="6" t="s">
        <v>74</v>
      </c>
      <c r="E186" s="6" t="s">
        <v>741</v>
      </c>
      <c r="F186" s="6" t="s">
        <v>741</v>
      </c>
      <c r="G186" s="13" t="str">
        <f>VLOOKUP(F186,[1]Sheet1!$C$8:$N$650,3,0)</f>
        <v xml:space="preserve">Nghiên cứu quy trình công nghệ sản xuất nước quả mít lên men </v>
      </c>
      <c r="H186" s="6" t="str">
        <f>VLOOKUP(F186,[1]Sheet1!$C$8:$N$650,4,0)</f>
        <v>PTSP</v>
      </c>
      <c r="I186" s="6" t="str">
        <f>VLOOKUP(F186,[1]Sheet1!$C$8:$N$650,12,0)</f>
        <v>Nguyễn Hoàng Anh</v>
      </c>
      <c r="J186" s="8" t="s">
        <v>17</v>
      </c>
      <c r="K186" s="8" t="s">
        <v>348</v>
      </c>
    </row>
    <row r="187" spans="1:11" ht="38.25" x14ac:dyDescent="0.2">
      <c r="A187" s="5">
        <v>184</v>
      </c>
      <c r="B187" s="9" t="s">
        <v>822</v>
      </c>
      <c r="C187" s="6">
        <v>2005181256</v>
      </c>
      <c r="D187" s="6" t="s">
        <v>15</v>
      </c>
      <c r="E187" s="6" t="s">
        <v>823</v>
      </c>
      <c r="F187" s="6" t="s">
        <v>823</v>
      </c>
      <c r="G187" s="13" t="str">
        <f>VLOOKUP(F187,[1]Sheet1!$C$8:$N$650,3,0)</f>
        <v xml:space="preserve">Khảo sát các yếu tố ảnh hưởng đến quá trình lên men dịch khoai lang tím
</v>
      </c>
      <c r="H187" s="6" t="str">
        <f>VLOOKUP(F187,[1]Sheet1!$C$8:$N$650,4,0)</f>
        <v>NC</v>
      </c>
      <c r="I187" s="6" t="str">
        <f>VLOOKUP(F187,[1]Sheet1!$C$8:$N$650,12,0)</f>
        <v>Nguyễn Hoàng Anh</v>
      </c>
      <c r="J187" s="8" t="s">
        <v>12</v>
      </c>
      <c r="K187" s="8" t="s">
        <v>94</v>
      </c>
    </row>
    <row r="188" spans="1:11" ht="25.5" x14ac:dyDescent="0.2">
      <c r="A188" s="5">
        <v>185</v>
      </c>
      <c r="B188" s="9" t="s">
        <v>972</v>
      </c>
      <c r="C188" s="6">
        <v>2005181283</v>
      </c>
      <c r="D188" s="6" t="s">
        <v>65</v>
      </c>
      <c r="E188" s="6" t="s">
        <v>973</v>
      </c>
      <c r="F188" s="6" t="s">
        <v>1100</v>
      </c>
      <c r="G188" s="13" t="str">
        <f>VLOOKUP(F188,[1]Sheet1!$C$8:$N$650,3,0)</f>
        <v>Nghiên cứu hoàn thiện quy trình sản xuất nước khoai lang tím lên men</v>
      </c>
      <c r="H188" s="6" t="str">
        <f>VLOOKUP(F188,[1]Sheet1!$C$8:$N$650,4,0)</f>
        <v>NC</v>
      </c>
      <c r="I188" s="6" t="str">
        <f>VLOOKUP(F188,[1]Sheet1!$C$8:$N$650,12,0)</f>
        <v>Nguyễn Hoàng Anh</v>
      </c>
      <c r="J188" s="8" t="s">
        <v>12</v>
      </c>
      <c r="K188" s="8" t="s">
        <v>412</v>
      </c>
    </row>
    <row r="189" spans="1:11" x14ac:dyDescent="0.2">
      <c r="A189" s="5">
        <v>186</v>
      </c>
      <c r="B189" s="9" t="s">
        <v>845</v>
      </c>
      <c r="C189" s="6">
        <v>2005181311</v>
      </c>
      <c r="D189" s="6" t="s">
        <v>15</v>
      </c>
      <c r="E189" s="6" t="s">
        <v>846</v>
      </c>
      <c r="F189" s="6" t="s">
        <v>846</v>
      </c>
      <c r="G189" s="13" t="str">
        <f>VLOOKUP(F189,[1]Sheet1!$C$8:$N$650,3,0)</f>
        <v>Nghiên cứu quy trình sản xuất cốm gạo tươi</v>
      </c>
      <c r="H189" s="6" t="str">
        <f>VLOOKUP(F189,[1]Sheet1!$C$8:$N$650,4,0)</f>
        <v>NC</v>
      </c>
      <c r="I189" s="6" t="str">
        <f>VLOOKUP(F189,[1]Sheet1!$C$8:$N$650,12,0)</f>
        <v>Nguyễn Hoàng Anh</v>
      </c>
      <c r="J189" s="8" t="s">
        <v>12</v>
      </c>
      <c r="K189" s="8" t="s">
        <v>12</v>
      </c>
    </row>
    <row r="190" spans="1:11" ht="25.5" x14ac:dyDescent="0.2">
      <c r="A190" s="5">
        <v>187</v>
      </c>
      <c r="B190" s="9" t="s">
        <v>613</v>
      </c>
      <c r="C190" s="6">
        <v>2005181378</v>
      </c>
      <c r="D190" s="6" t="s">
        <v>65</v>
      </c>
      <c r="E190" s="6" t="s">
        <v>1096</v>
      </c>
      <c r="F190" s="6" t="s">
        <v>1096</v>
      </c>
      <c r="G190" s="13" t="str">
        <f>VLOOKUP(F190,[1]Sheet1!$C$8:$N$650,3,0)</f>
        <v>Nghiên cứu và hoàn thiện quy trình sản xuất bánh bò lá dứa</v>
      </c>
      <c r="H190" s="6" t="str">
        <f>VLOOKUP(F190,[1]Sheet1!$C$8:$N$650,4,0)</f>
        <v>PTSP</v>
      </c>
      <c r="I190" s="6" t="str">
        <f>VLOOKUP(F190,[1]Sheet1!$C$8:$N$650,12,0)</f>
        <v>Nguyễn Hoàng Anh</v>
      </c>
      <c r="J190" s="8" t="s">
        <v>17</v>
      </c>
      <c r="K190" s="8" t="s">
        <v>366</v>
      </c>
    </row>
    <row r="191" spans="1:11" ht="25.5" x14ac:dyDescent="0.2">
      <c r="A191" s="5">
        <v>188</v>
      </c>
      <c r="B191" s="9" t="s">
        <v>851</v>
      </c>
      <c r="C191" s="6">
        <v>2022180024</v>
      </c>
      <c r="D191" s="6" t="s">
        <v>43</v>
      </c>
      <c r="E191" s="6" t="s">
        <v>852</v>
      </c>
      <c r="F191" s="6" t="s">
        <v>852</v>
      </c>
      <c r="G191" s="13" t="str">
        <f>VLOOKUP(F191,[1]Sheet1!$C$8:$N$650,3,0)</f>
        <v xml:space="preserve">Nghiên cứu  hoàn thiện quy trình sản xuất nước giải khát hạt lạc tiên </v>
      </c>
      <c r="H191" s="6" t="str">
        <f>VLOOKUP(F191,[1]Sheet1!$C$8:$N$650,4,0)</f>
        <v>PTSP</v>
      </c>
      <c r="I191" s="6" t="str">
        <f>VLOOKUP(F191,[1]Sheet1!$C$8:$N$650,12,0)</f>
        <v>Nguyễn Hoàng Anh</v>
      </c>
      <c r="J191" s="8" t="s">
        <v>17</v>
      </c>
      <c r="K191" s="8" t="s">
        <v>662</v>
      </c>
    </row>
    <row r="192" spans="1:11" ht="25.5" x14ac:dyDescent="0.2">
      <c r="A192" s="5">
        <v>189</v>
      </c>
      <c r="B192" s="9" t="s">
        <v>157</v>
      </c>
      <c r="C192" s="6">
        <v>2022180172</v>
      </c>
      <c r="D192" s="6" t="s">
        <v>127</v>
      </c>
      <c r="E192" s="6" t="s">
        <v>158</v>
      </c>
      <c r="F192" s="6" t="s">
        <v>158</v>
      </c>
      <c r="G192" s="13" t="str">
        <f>VLOOKUP(F192,[1]Sheet1!$C$8:$N$650,3,0)</f>
        <v>Nghiên cứu hoàn thiện quy trình sản xuất nấm đùi gà tiêu xanh đóng hộp</v>
      </c>
      <c r="H192" s="6" t="str">
        <f>VLOOKUP(F192,[1]Sheet1!$C$8:$N$650,4,0)</f>
        <v>PTSP</v>
      </c>
      <c r="I192" s="6" t="str">
        <f>VLOOKUP(F192,[1]Sheet1!$C$8:$N$650,12,0)</f>
        <v>Nguyễn Hoàng Anh</v>
      </c>
      <c r="J192" s="8" t="s">
        <v>12</v>
      </c>
      <c r="K192" s="8" t="s">
        <v>12</v>
      </c>
    </row>
    <row r="193" spans="1:11" ht="25.5" x14ac:dyDescent="0.2">
      <c r="A193" s="5">
        <v>190</v>
      </c>
      <c r="B193" s="9" t="s">
        <v>781</v>
      </c>
      <c r="C193" s="6">
        <v>2022181024</v>
      </c>
      <c r="D193" s="6" t="s">
        <v>43</v>
      </c>
      <c r="E193" s="6" t="s">
        <v>782</v>
      </c>
      <c r="F193" s="6" t="s">
        <v>782</v>
      </c>
      <c r="G193" s="13" t="str">
        <f>VLOOKUP(F193,[1]Sheet1!$C$8:$N$650,3,0)</f>
        <v>Nghiên cứu hoàn thiện quy trình sản xuất chuối chua ngọt đóng hộp</v>
      </c>
      <c r="H193" s="6" t="str">
        <f>VLOOKUP(F193,[1]Sheet1!$C$8:$N$650,4,0)</f>
        <v>PTSP</v>
      </c>
      <c r="I193" s="6" t="str">
        <f>VLOOKUP(F193,[1]Sheet1!$C$8:$N$650,12,0)</f>
        <v>Nguyễn Hoàng Anh</v>
      </c>
      <c r="J193" s="8" t="s">
        <v>12</v>
      </c>
      <c r="K193" s="8" t="s">
        <v>192</v>
      </c>
    </row>
    <row r="194" spans="1:11" ht="25.5" x14ac:dyDescent="0.2">
      <c r="A194" s="5">
        <v>191</v>
      </c>
      <c r="B194" s="9" t="s">
        <v>312</v>
      </c>
      <c r="C194" s="6">
        <v>2022181029</v>
      </c>
      <c r="D194" s="6" t="s">
        <v>43</v>
      </c>
      <c r="E194" s="6" t="s">
        <v>313</v>
      </c>
      <c r="F194" s="6" t="s">
        <v>313</v>
      </c>
      <c r="G194" s="13" t="str">
        <f>VLOOKUP(F194,[1]Sheet1!$C$8:$N$650,3,0)</f>
        <v>Nghiên cứu  hoàn thiện quy trình sản xuất gừng chua ngọt đóng hộp</v>
      </c>
      <c r="H194" s="6" t="str">
        <f>VLOOKUP(F194,[1]Sheet1!$C$8:$N$650,4,0)</f>
        <v>PTSP</v>
      </c>
      <c r="I194" s="6" t="str">
        <f>VLOOKUP(F194,[1]Sheet1!$C$8:$N$650,12,0)</f>
        <v>Nguyễn Hoàng Anh</v>
      </c>
      <c r="J194" s="8" t="s">
        <v>12</v>
      </c>
      <c r="K194" s="8" t="s">
        <v>12</v>
      </c>
    </row>
    <row r="195" spans="1:11" ht="25.5" x14ac:dyDescent="0.2">
      <c r="A195" s="5">
        <v>192</v>
      </c>
      <c r="B195" s="9" t="s">
        <v>638</v>
      </c>
      <c r="C195" s="6">
        <v>2022181047</v>
      </c>
      <c r="D195" s="6" t="s">
        <v>113</v>
      </c>
      <c r="E195" s="6" t="s">
        <v>639</v>
      </c>
      <c r="F195" s="6" t="s">
        <v>639</v>
      </c>
      <c r="G195" s="13" t="str">
        <f>VLOOKUP(F195,[1]Sheet1!$C$8:$N$650,3,0)</f>
        <v>Nghiên cứu hoàn thiện quy trình sản xuất vỏ dưa hấu muối chua</v>
      </c>
      <c r="H195" s="6" t="str">
        <f>VLOOKUP(F195,[1]Sheet1!$C$8:$N$650,4,0)</f>
        <v>PTSP</v>
      </c>
      <c r="I195" s="6" t="str">
        <f>VLOOKUP(F195,[1]Sheet1!$C$8:$N$650,12,0)</f>
        <v>Nguyễn Hoàng Anh</v>
      </c>
      <c r="J195" s="8" t="s">
        <v>12</v>
      </c>
      <c r="K195" s="8" t="s">
        <v>12</v>
      </c>
    </row>
    <row r="196" spans="1:11" ht="25.5" x14ac:dyDescent="0.2">
      <c r="A196" s="5">
        <v>193</v>
      </c>
      <c r="B196" s="9" t="s">
        <v>731</v>
      </c>
      <c r="C196" s="6">
        <v>2022181072</v>
      </c>
      <c r="D196" s="6" t="s">
        <v>43</v>
      </c>
      <c r="E196" s="6" t="s">
        <v>732</v>
      </c>
      <c r="F196" s="6" t="s">
        <v>732</v>
      </c>
      <c r="G196" s="13" t="str">
        <f>VLOOKUP(F196,[1]Sheet1!$C$8:$N$650,3,0)</f>
        <v>Nghiên cứu  hoàn thiện quy trình sản xuất khô nấm đùi gà, rong biển.</v>
      </c>
      <c r="H196" s="6" t="str">
        <f>VLOOKUP(F196,[1]Sheet1!$C$8:$N$650,4,0)</f>
        <v>PTSP</v>
      </c>
      <c r="I196" s="6" t="str">
        <f>VLOOKUP(F196,[1]Sheet1!$C$8:$N$650,12,0)</f>
        <v>Nguyễn Hoàng Anh</v>
      </c>
      <c r="J196" s="8" t="s">
        <v>17</v>
      </c>
      <c r="K196" s="8" t="s">
        <v>443</v>
      </c>
    </row>
    <row r="197" spans="1:11" ht="25.5" x14ac:dyDescent="0.2">
      <c r="A197" s="5">
        <v>194</v>
      </c>
      <c r="B197" s="9" t="s">
        <v>819</v>
      </c>
      <c r="C197" s="6">
        <v>2005181260</v>
      </c>
      <c r="D197" s="6" t="s">
        <v>65</v>
      </c>
      <c r="E197" s="6" t="s">
        <v>820</v>
      </c>
      <c r="F197" s="6" t="s">
        <v>820</v>
      </c>
      <c r="G197" s="13" t="str">
        <f>VLOOKUP(F197,[1]Sheet1!$C$8:$N$650,3,0)</f>
        <v>Nghiên cứu quy trình sản xuất sản phẩm nước râu bắp bổ sung hạt chia</v>
      </c>
      <c r="H197" s="6" t="str">
        <f>VLOOKUP(F197,[1]Sheet1!$C$8:$N$650,4,0)</f>
        <v>PTSP</v>
      </c>
      <c r="I197" s="6" t="str">
        <f>VLOOKUP(F197,[1]Sheet1!$C$8:$N$650,12,0)</f>
        <v>Nguyễn Phan Khánh Hòa</v>
      </c>
      <c r="J197" s="8" t="s">
        <v>12</v>
      </c>
      <c r="K197" s="8" t="s">
        <v>12</v>
      </c>
    </row>
    <row r="198" spans="1:11" ht="25.5" x14ac:dyDescent="0.2">
      <c r="A198" s="5">
        <v>195</v>
      </c>
      <c r="B198" s="9" t="s">
        <v>383</v>
      </c>
      <c r="C198" s="6">
        <v>2005180149</v>
      </c>
      <c r="D198" s="6" t="s">
        <v>21</v>
      </c>
      <c r="E198" s="6" t="s">
        <v>384</v>
      </c>
      <c r="F198" s="6" t="s">
        <v>384</v>
      </c>
      <c r="G198" s="13" t="str">
        <f>VLOOKUP(F198,[1]Sheet1!$C$8:$N$650,3,0)</f>
        <v>Khảo sát các yếu tố ảnh hưởng đến quá trình tạo sản phẩm sữa chua dẻo</v>
      </c>
      <c r="H198" s="6" t="str">
        <f>VLOOKUP(F198,[1]Sheet1!$C$8:$N$650,4,0)</f>
        <v>NC</v>
      </c>
      <c r="I198" s="6" t="str">
        <f>VLOOKUP(F198,[1]Sheet1!$C$8:$N$650,12,0)</f>
        <v>Nguyễn Phan Khánh Hòa</v>
      </c>
      <c r="J198" s="8" t="s">
        <v>17</v>
      </c>
      <c r="K198" s="8" t="s">
        <v>493</v>
      </c>
    </row>
    <row r="199" spans="1:11" x14ac:dyDescent="0.2">
      <c r="A199" s="5">
        <v>196</v>
      </c>
      <c r="B199" s="9" t="s">
        <v>622</v>
      </c>
      <c r="C199" s="6">
        <v>2005180191</v>
      </c>
      <c r="D199" s="6" t="s">
        <v>21</v>
      </c>
      <c r="E199" s="6" t="s">
        <v>1091</v>
      </c>
      <c r="F199" s="6" t="s">
        <v>1091</v>
      </c>
      <c r="G199" s="13" t="str">
        <f>VLOOKUP(F199,[1]Sheet1!$C$8:$N$650,3,0)</f>
        <v>Nghiên cứu phát triển các sản phẩm từ mít</v>
      </c>
      <c r="H199" s="6" t="str">
        <f>VLOOKUP(F199,[1]Sheet1!$C$8:$N$650,4,0)</f>
        <v>PTSP</v>
      </c>
      <c r="I199" s="6" t="str">
        <f>VLOOKUP(F199,[1]Sheet1!$C$8:$N$650,12,0)</f>
        <v>Nguyễn Phan Khánh Hòa</v>
      </c>
      <c r="J199" s="8" t="s">
        <v>17</v>
      </c>
      <c r="K199" s="8" t="s">
        <v>497</v>
      </c>
    </row>
    <row r="200" spans="1:11" x14ac:dyDescent="0.2">
      <c r="A200" s="5">
        <v>197</v>
      </c>
      <c r="B200" s="9" t="s">
        <v>254</v>
      </c>
      <c r="C200" s="6">
        <v>2005180987</v>
      </c>
      <c r="D200" s="6" t="s">
        <v>74</v>
      </c>
      <c r="E200" s="6" t="s">
        <v>1091</v>
      </c>
      <c r="F200" s="6" t="s">
        <v>1091</v>
      </c>
      <c r="G200" s="13" t="str">
        <f>VLOOKUP(F200,[1]Sheet1!$C$8:$N$650,3,0)</f>
        <v>Nghiên cứu phát triển các sản phẩm từ mít</v>
      </c>
      <c r="H200" s="6" t="str">
        <f>VLOOKUP(F200,[1]Sheet1!$C$8:$N$650,4,0)</f>
        <v>PTSP</v>
      </c>
      <c r="I200" s="6" t="str">
        <f>VLOOKUP(F200,[1]Sheet1!$C$8:$N$650,12,0)</f>
        <v>Nguyễn Phan Khánh Hòa</v>
      </c>
      <c r="J200" s="8" t="s">
        <v>17</v>
      </c>
      <c r="K200" s="8" t="s">
        <v>859</v>
      </c>
    </row>
    <row r="201" spans="1:11" ht="25.5" x14ac:dyDescent="0.2">
      <c r="A201" s="5">
        <v>198</v>
      </c>
      <c r="B201" s="9" t="s">
        <v>174</v>
      </c>
      <c r="C201" s="6">
        <v>2005180073</v>
      </c>
      <c r="D201" s="6" t="s">
        <v>55</v>
      </c>
      <c r="E201" s="6" t="s">
        <v>18</v>
      </c>
      <c r="F201" s="6" t="s">
        <v>18</v>
      </c>
      <c r="G201" s="13" t="str">
        <f>VLOOKUP(F201,[1]Sheet1!$C$8:$N$650,3,0)</f>
        <v>Thử nghiệm sản phẩm nhân bánh Trung thu có bổ sung sâm bố chính</v>
      </c>
      <c r="H201" s="6" t="str">
        <f>VLOOKUP(F201,[1]Sheet1!$C$8:$N$650,4,0)</f>
        <v>PTSP</v>
      </c>
      <c r="I201" s="6" t="str">
        <f>VLOOKUP(F201,[1]Sheet1!$C$8:$N$650,12,0)</f>
        <v>Nguyễn Phú Đức</v>
      </c>
      <c r="J201" s="8" t="s">
        <v>12</v>
      </c>
      <c r="K201" s="8" t="s">
        <v>132</v>
      </c>
    </row>
    <row r="202" spans="1:11" ht="25.5" x14ac:dyDescent="0.2">
      <c r="A202" s="5">
        <v>199</v>
      </c>
      <c r="B202" s="9" t="s">
        <v>401</v>
      </c>
      <c r="C202" s="6">
        <v>2005181005</v>
      </c>
      <c r="D202" s="6" t="s">
        <v>148</v>
      </c>
      <c r="E202" s="6" t="s">
        <v>402</v>
      </c>
      <c r="F202" s="6" t="s">
        <v>402</v>
      </c>
      <c r="G202" s="13" t="str">
        <f>VLOOKUP(F202,[1]Sheet1!$C$8:$N$650,3,0)</f>
        <v>Thử nghiệm thực phẩm bổ sung từ thảo mộc, sâm bố chính &amp; cao chiết hồng sâm</v>
      </c>
      <c r="H202" s="6" t="str">
        <f>VLOOKUP(F202,[1]Sheet1!$C$8:$N$650,4,0)</f>
        <v>PTSP</v>
      </c>
      <c r="I202" s="6" t="str">
        <f>VLOOKUP(F202,[1]Sheet1!$C$8:$N$650,12,0)</f>
        <v>Nguyễn Phú Đức</v>
      </c>
      <c r="J202" s="8" t="s">
        <v>12</v>
      </c>
      <c r="K202" s="8" t="s">
        <v>12</v>
      </c>
    </row>
    <row r="203" spans="1:11" ht="25.5" x14ac:dyDescent="0.2">
      <c r="A203" s="5">
        <v>200</v>
      </c>
      <c r="B203" s="9" t="s">
        <v>14</v>
      </c>
      <c r="C203" s="6">
        <v>2005181017</v>
      </c>
      <c r="D203" s="6" t="s">
        <v>15</v>
      </c>
      <c r="E203" s="6" t="s">
        <v>16</v>
      </c>
      <c r="F203" s="6" t="s">
        <v>16</v>
      </c>
      <c r="G203" s="13" t="str">
        <f>VLOOKUP(F203,[1]Sheet1!$C$8:$N$650,3,0)</f>
        <v>Thử nghiệm sản phẩm nhân bánh Trung thu có bổ sung sâm bố chính</v>
      </c>
      <c r="H203" s="6" t="str">
        <f>VLOOKUP(F203,[1]Sheet1!$C$8:$N$650,4,0)</f>
        <v>PTSP</v>
      </c>
      <c r="I203" s="6" t="str">
        <f>VLOOKUP(F203,[1]Sheet1!$C$8:$N$650,12,0)</f>
        <v>Nguyễn Phú Đức</v>
      </c>
      <c r="J203" s="8" t="s">
        <v>17</v>
      </c>
      <c r="K203" s="8" t="s">
        <v>430</v>
      </c>
    </row>
    <row r="204" spans="1:11" ht="25.5" x14ac:dyDescent="0.2">
      <c r="A204" s="5">
        <v>201</v>
      </c>
      <c r="B204" s="9" t="s">
        <v>491</v>
      </c>
      <c r="C204" s="6">
        <v>2005181206</v>
      </c>
      <c r="D204" s="6" t="s">
        <v>148</v>
      </c>
      <c r="E204" s="6" t="s">
        <v>497</v>
      </c>
      <c r="F204" s="6" t="s">
        <v>497</v>
      </c>
      <c r="G204" s="13" t="str">
        <f>VLOOKUP(F204,[1]Sheet1!$C$8:$N$650,3,0)</f>
        <v>Thử nghiệm sản phẩm nước giải khát dinh dưỡng từ thảo mộc, sâm bố chính</v>
      </c>
      <c r="H204" s="6" t="str">
        <f>VLOOKUP(F204,[1]Sheet1!$C$8:$N$650,4,0)</f>
        <v>PTSP</v>
      </c>
      <c r="I204" s="6" t="str">
        <f>VLOOKUP(F204,[1]Sheet1!$C$8:$N$650,12,0)</f>
        <v>Nguyễn Phú Đức</v>
      </c>
      <c r="J204" s="8" t="s">
        <v>17</v>
      </c>
      <c r="K204" s="8" t="s">
        <v>340</v>
      </c>
    </row>
    <row r="205" spans="1:11" ht="25.5" x14ac:dyDescent="0.2">
      <c r="A205" s="5">
        <v>202</v>
      </c>
      <c r="B205" s="9" t="s">
        <v>495</v>
      </c>
      <c r="C205" s="6">
        <v>2005181214</v>
      </c>
      <c r="D205" s="6" t="s">
        <v>47</v>
      </c>
      <c r="E205" s="6" t="s">
        <v>496</v>
      </c>
      <c r="F205" s="6" t="s">
        <v>496</v>
      </c>
      <c r="G205" s="13" t="str">
        <f>VLOOKUP(F205,[1]Sheet1!$C$8:$N$650,3,0)</f>
        <v>Thử nghiệm sản phẩm nước giải khát dinh dưỡng từ thảo mộc, sâm bố chính</v>
      </c>
      <c r="H205" s="6" t="str">
        <f>VLOOKUP(F205,[1]Sheet1!$C$8:$N$650,4,0)</f>
        <v>PTSP</v>
      </c>
      <c r="I205" s="6" t="str">
        <f>VLOOKUP(F205,[1]Sheet1!$C$8:$N$650,12,0)</f>
        <v>Nguyễn Phú Đức</v>
      </c>
      <c r="J205" s="8" t="s">
        <v>17</v>
      </c>
      <c r="K205" s="8" t="s">
        <v>12</v>
      </c>
    </row>
    <row r="206" spans="1:11" ht="25.5" x14ac:dyDescent="0.2">
      <c r="A206" s="5">
        <v>203</v>
      </c>
      <c r="B206" s="9" t="s">
        <v>1058</v>
      </c>
      <c r="C206" s="6">
        <v>2005181286</v>
      </c>
      <c r="D206" s="6" t="s">
        <v>47</v>
      </c>
      <c r="E206" s="6" t="s">
        <v>1059</v>
      </c>
      <c r="F206" s="6" t="s">
        <v>1059</v>
      </c>
      <c r="G206" s="13" t="str">
        <f>VLOOKUP(F206,[1]Sheet1!$C$8:$N$650,3,0)</f>
        <v>Xây dựng Hệ thống quản lý &amp; kiểm soát chất lượng sản phẩm dinh dưỡng sâm bố chính</v>
      </c>
      <c r="H206" s="6" t="str">
        <f>VLOOKUP(F206,[1]Sheet1!$C$8:$N$650,4,0)</f>
        <v>HTCL</v>
      </c>
      <c r="I206" s="6" t="str">
        <f>VLOOKUP(F206,[1]Sheet1!$C$8:$N$650,12,0)</f>
        <v>Nguyễn Phú Đức</v>
      </c>
      <c r="J206" s="8" t="s">
        <v>12</v>
      </c>
      <c r="K206" s="8" t="s">
        <v>12</v>
      </c>
    </row>
    <row r="207" spans="1:11" x14ac:dyDescent="0.2">
      <c r="A207" s="5">
        <v>204</v>
      </c>
      <c r="B207" s="9" t="s">
        <v>884</v>
      </c>
      <c r="C207" s="6">
        <v>2022180032</v>
      </c>
      <c r="D207" s="6" t="s">
        <v>43</v>
      </c>
      <c r="E207" s="6" t="s">
        <v>252</v>
      </c>
      <c r="F207" s="6" t="s">
        <v>252</v>
      </c>
      <c r="G207" s="13" t="str">
        <f>VLOOKUP(F207,[1]Sheet1!$C$8:$N$650,3,0)</f>
        <v>Thử nghiệm sản phẩm nhân bánh có hương vị mặn</v>
      </c>
      <c r="H207" s="6" t="str">
        <f>VLOOKUP(F207,[1]Sheet1!$C$8:$N$650,4,0)</f>
        <v>PTSP</v>
      </c>
      <c r="I207" s="6" t="str">
        <f>VLOOKUP(F207,[1]Sheet1!$C$8:$N$650,12,0)</f>
        <v>Nguyễn Phú Đức</v>
      </c>
      <c r="J207" s="8" t="s">
        <v>17</v>
      </c>
      <c r="K207" s="8" t="s">
        <v>704</v>
      </c>
    </row>
    <row r="208" spans="1:11" x14ac:dyDescent="0.2">
      <c r="A208" s="5">
        <v>205</v>
      </c>
      <c r="B208" s="9" t="s">
        <v>250</v>
      </c>
      <c r="C208" s="6">
        <v>2022181043</v>
      </c>
      <c r="D208" s="6" t="s">
        <v>43</v>
      </c>
      <c r="E208" s="6" t="s">
        <v>251</v>
      </c>
      <c r="F208" s="6" t="s">
        <v>251</v>
      </c>
      <c r="G208" s="13" t="str">
        <f>VLOOKUP(F208,[1]Sheet1!$C$8:$N$650,3,0)</f>
        <v>Thử nghiệm sản phẩm nhân bánh có hương vị mặn</v>
      </c>
      <c r="H208" s="6" t="str">
        <f>VLOOKUP(F208,[1]Sheet1!$C$8:$N$650,4,0)</f>
        <v>PTSP</v>
      </c>
      <c r="I208" s="6" t="str">
        <f>VLOOKUP(F208,[1]Sheet1!$C$8:$N$650,12,0)</f>
        <v>Nguyễn Phú Đức</v>
      </c>
      <c r="J208" s="8" t="s">
        <v>12</v>
      </c>
      <c r="K208" s="8" t="s">
        <v>12</v>
      </c>
    </row>
    <row r="209" spans="1:11" ht="25.5" x14ac:dyDescent="0.2">
      <c r="A209" s="5">
        <v>206</v>
      </c>
      <c r="B209" s="9" t="s">
        <v>729</v>
      </c>
      <c r="C209" s="6">
        <v>2022181069</v>
      </c>
      <c r="D209" s="6" t="s">
        <v>43</v>
      </c>
      <c r="E209" s="6" t="s">
        <v>403</v>
      </c>
      <c r="F209" s="6" t="s">
        <v>403</v>
      </c>
      <c r="G209" s="13" t="str">
        <f>VLOOKUP(F209,[1]Sheet1!$C$8:$N$650,3,0)</f>
        <v>Thử nghiệm thực phẩm bổ sung từ thảo mộc, sâm bố chính &amp; cao chiết hồng sâm</v>
      </c>
      <c r="H209" s="6" t="str">
        <f>VLOOKUP(F209,[1]Sheet1!$C$8:$N$650,4,0)</f>
        <v>PTSP</v>
      </c>
      <c r="I209" s="6" t="str">
        <f>VLOOKUP(F209,[1]Sheet1!$C$8:$N$650,12,0)</f>
        <v>Nguyễn Phú Đức</v>
      </c>
      <c r="J209" s="8" t="s">
        <v>17</v>
      </c>
      <c r="K209" s="8" t="s">
        <v>611</v>
      </c>
    </row>
    <row r="210" spans="1:11" ht="25.5" x14ac:dyDescent="0.2">
      <c r="A210" s="5">
        <v>207</v>
      </c>
      <c r="B210" s="9" t="s">
        <v>417</v>
      </c>
      <c r="C210" s="6">
        <v>2005180343</v>
      </c>
      <c r="D210" s="6" t="s">
        <v>418</v>
      </c>
      <c r="E210" s="6" t="s">
        <v>419</v>
      </c>
      <c r="F210" s="6" t="s">
        <v>419</v>
      </c>
      <c r="G210" s="13" t="str">
        <f>VLOOKUP(F210,[1]Sheet1!$C$8:$N$650,3,0)</f>
        <v>Nghiên cứu quy trình công nghệ sản xuất sản phẩm mứt dừa muối ớt</v>
      </c>
      <c r="H210" s="6" t="str">
        <f>VLOOKUP(F210,[1]Sheet1!$C$8:$N$650,4,0)</f>
        <v>PTSP</v>
      </c>
      <c r="I210" s="6" t="str">
        <f>VLOOKUP(F210,[1]Sheet1!$C$8:$N$650,12,0)</f>
        <v>Nguyễn Thị Hải Hòa</v>
      </c>
      <c r="J210" s="8" t="s">
        <v>12</v>
      </c>
      <c r="K210" s="8" t="s">
        <v>12</v>
      </c>
    </row>
    <row r="211" spans="1:11" ht="25.5" x14ac:dyDescent="0.2">
      <c r="A211" s="5">
        <v>208</v>
      </c>
      <c r="B211" s="9" t="s">
        <v>508</v>
      </c>
      <c r="C211" s="6">
        <v>2005180355</v>
      </c>
      <c r="D211" s="6" t="s">
        <v>55</v>
      </c>
      <c r="E211" s="6" t="s">
        <v>509</v>
      </c>
      <c r="F211" s="6" t="s">
        <v>509</v>
      </c>
      <c r="G211" s="13" t="str">
        <f>VLOOKUP(F211,[1]Sheet1!$C$8:$N$650,3,0)</f>
        <v>Nghiên cứu quy trình công nghệ sản xuất sản phẩm sa tế chay</v>
      </c>
      <c r="H211" s="6" t="str">
        <f>VLOOKUP(F211,[1]Sheet1!$C$8:$N$650,4,0)</f>
        <v>PTSP</v>
      </c>
      <c r="I211" s="6" t="str">
        <f>VLOOKUP(F211,[1]Sheet1!$C$8:$N$650,12,0)</f>
        <v>Nguyễn Thị Hải Hòa</v>
      </c>
      <c r="J211" s="8" t="s">
        <v>12</v>
      </c>
      <c r="K211" s="8" t="s">
        <v>310</v>
      </c>
    </row>
    <row r="212" spans="1:11" ht="25.5" x14ac:dyDescent="0.2">
      <c r="A212" s="5">
        <v>209</v>
      </c>
      <c r="B212" s="9" t="s">
        <v>641</v>
      </c>
      <c r="C212" s="6">
        <v>2005180437</v>
      </c>
      <c r="D212" s="6" t="s">
        <v>26</v>
      </c>
      <c r="E212" s="6" t="s">
        <v>642</v>
      </c>
      <c r="F212" s="6" t="s">
        <v>642</v>
      </c>
      <c r="G212" s="13" t="str">
        <f>VLOOKUP(F212,[1]Sheet1!$C$8:$N$650,3,0)</f>
        <v xml:space="preserve">Nghiên cứu quy trình công nghệ sản xuất sản phẩm sa tế tôm </v>
      </c>
      <c r="H212" s="6" t="str">
        <f>VLOOKUP(F212,[1]Sheet1!$C$8:$N$650,4,0)</f>
        <v>PTSP</v>
      </c>
      <c r="I212" s="6" t="str">
        <f>VLOOKUP(F212,[1]Sheet1!$C$8:$N$650,12,0)</f>
        <v>Nguyễn Thị Hải Hòa</v>
      </c>
      <c r="J212" s="8" t="s">
        <v>12</v>
      </c>
      <c r="K212" s="8" t="s">
        <v>12</v>
      </c>
    </row>
    <row r="213" spans="1:11" ht="25.5" x14ac:dyDescent="0.2">
      <c r="A213" s="5">
        <v>210</v>
      </c>
      <c r="B213" s="9" t="s">
        <v>957</v>
      </c>
      <c r="C213" s="6">
        <v>2005180445</v>
      </c>
      <c r="D213" s="6" t="s">
        <v>47</v>
      </c>
      <c r="E213" s="6" t="s">
        <v>958</v>
      </c>
      <c r="F213" s="6" t="s">
        <v>958</v>
      </c>
      <c r="G213" s="13" t="str">
        <f>VLOOKUP(F213,[1]Sheet1!$C$8:$N$650,3,0)</f>
        <v>Nghiên cứu quy trình công nghệ sản xuất sản phẩm canh chua ăn liền</v>
      </c>
      <c r="H213" s="6" t="str">
        <f>VLOOKUP(F213,[1]Sheet1!$C$8:$N$650,4,0)</f>
        <v>PTSP</v>
      </c>
      <c r="I213" s="6" t="str">
        <f>VLOOKUP(F213,[1]Sheet1!$C$8:$N$650,12,0)</f>
        <v>Nguyễn Thị Hải Hòa</v>
      </c>
      <c r="J213" s="8" t="s">
        <v>12</v>
      </c>
      <c r="K213" s="8" t="s">
        <v>12</v>
      </c>
    </row>
    <row r="214" spans="1:11" ht="25.5" x14ac:dyDescent="0.2">
      <c r="A214" s="5">
        <v>211</v>
      </c>
      <c r="B214" s="9" t="s">
        <v>900</v>
      </c>
      <c r="C214" s="6">
        <v>2005180645</v>
      </c>
      <c r="D214" s="6" t="s">
        <v>901</v>
      </c>
      <c r="E214" s="6" t="s">
        <v>902</v>
      </c>
      <c r="F214" s="6" t="s">
        <v>1108</v>
      </c>
      <c r="G214" s="13" t="str">
        <f>VLOOKUP(F214,[1]Sheet1!$C$8:$N$650,3,0)</f>
        <v xml:space="preserve">Nghiên cứu quy trình công nghệ sản xuất sản phẩm nước sốt chay </v>
      </c>
      <c r="H214" s="6" t="str">
        <f>VLOOKUP(F214,[1]Sheet1!$C$8:$N$650,4,0)</f>
        <v>PTSP</v>
      </c>
      <c r="I214" s="6" t="str">
        <f>VLOOKUP(F214,[1]Sheet1!$C$8:$N$650,12,0)</f>
        <v>Nguyễn Thị Hải Hòa</v>
      </c>
      <c r="J214" s="8" t="s">
        <v>12</v>
      </c>
      <c r="K214" s="8" t="s">
        <v>12</v>
      </c>
    </row>
    <row r="215" spans="1:11" ht="25.5" x14ac:dyDescent="0.2">
      <c r="A215" s="5">
        <v>212</v>
      </c>
      <c r="B215" s="9" t="s">
        <v>889</v>
      </c>
      <c r="C215" s="6">
        <v>2005181035</v>
      </c>
      <c r="D215" s="6" t="s">
        <v>47</v>
      </c>
      <c r="E215" s="6" t="s">
        <v>890</v>
      </c>
      <c r="F215" s="6" t="s">
        <v>890</v>
      </c>
      <c r="G215" s="13" t="str">
        <f>VLOOKUP(F215,[1]Sheet1!$C$8:$N$650,3,0)</f>
        <v>Nghiên cứu quy trình công nghệ sản xuất sản phẩm cà pháo ngâm chua ngọt</v>
      </c>
      <c r="H215" s="6" t="str">
        <f>VLOOKUP(F215,[1]Sheet1!$C$8:$N$650,4,0)</f>
        <v>PTSP</v>
      </c>
      <c r="I215" s="6" t="str">
        <f>VLOOKUP(F215,[1]Sheet1!$C$8:$N$650,12,0)</f>
        <v>Nguyễn Thị Hải Hòa</v>
      </c>
      <c r="J215" s="8" t="s">
        <v>17</v>
      </c>
      <c r="K215" s="8" t="s">
        <v>770</v>
      </c>
    </row>
    <row r="216" spans="1:11" x14ac:dyDescent="0.2">
      <c r="A216" s="5">
        <v>213</v>
      </c>
      <c r="B216" s="9" t="s">
        <v>886</v>
      </c>
      <c r="C216" s="6">
        <v>2005181037</v>
      </c>
      <c r="D216" s="6" t="s">
        <v>148</v>
      </c>
      <c r="E216" s="6" t="s">
        <v>887</v>
      </c>
      <c r="F216" s="6" t="s">
        <v>887</v>
      </c>
      <c r="G216" s="13" t="str">
        <f>VLOOKUP(F216,[1]Sheet1!$C$8:$N$650,3,0)</f>
        <v xml:space="preserve">Nghiên cứu quy trình sản xuất sữa chua dừa </v>
      </c>
      <c r="H216" s="6" t="str">
        <f>VLOOKUP(F216,[1]Sheet1!$C$8:$N$650,4,0)</f>
        <v>PTSP</v>
      </c>
      <c r="I216" s="6" t="str">
        <f>VLOOKUP(F216,[1]Sheet1!$C$8:$N$650,12,0)</f>
        <v>Nguyễn Thị Hải Hòa</v>
      </c>
      <c r="J216" s="8" t="s">
        <v>12</v>
      </c>
      <c r="K216" s="8" t="s">
        <v>12</v>
      </c>
    </row>
    <row r="217" spans="1:11" ht="25.5" x14ac:dyDescent="0.2">
      <c r="A217" s="5">
        <v>214</v>
      </c>
      <c r="B217" s="9" t="s">
        <v>9</v>
      </c>
      <c r="C217" s="6">
        <v>2005181352</v>
      </c>
      <c r="D217" s="6" t="s">
        <v>10</v>
      </c>
      <c r="E217" s="6" t="s">
        <v>11</v>
      </c>
      <c r="F217" s="6" t="s">
        <v>11</v>
      </c>
      <c r="G217" s="13" t="str">
        <f>VLOOKUP(F217,[1]Sheet1!$C$8:$N$650,3,0)</f>
        <v>Nghiên cứu quy trình công nghệ sản xuất sản phẩm kim chi cải thảo cay</v>
      </c>
      <c r="H217" s="6" t="str">
        <f>VLOOKUP(F217,[1]Sheet1!$C$8:$N$650,4,0)</f>
        <v>PTSP</v>
      </c>
      <c r="I217" s="6" t="str">
        <f>VLOOKUP(F217,[1]Sheet1!$C$8:$N$650,12,0)</f>
        <v>Nguyễn Thị Hải Hòa</v>
      </c>
      <c r="J217" s="8" t="s">
        <v>17</v>
      </c>
      <c r="K217" s="8" t="s">
        <v>618</v>
      </c>
    </row>
    <row r="218" spans="1:11" ht="25.5" x14ac:dyDescent="0.2">
      <c r="A218" s="5">
        <v>215</v>
      </c>
      <c r="B218" s="9" t="s">
        <v>475</v>
      </c>
      <c r="C218" s="6">
        <v>2022170242</v>
      </c>
      <c r="D218" s="6" t="s">
        <v>476</v>
      </c>
      <c r="E218" s="6" t="s">
        <v>477</v>
      </c>
      <c r="F218" s="6" t="s">
        <v>477</v>
      </c>
      <c r="G218" s="13" t="str">
        <f>VLOOKUP(F218,[1]Sheet1!$C$8:$N$650,3,0)</f>
        <v>Nghiên cứu quy trình công nghệ sản xuất bánh hạt sen sốt cam</v>
      </c>
      <c r="H218" s="6" t="str">
        <f>VLOOKUP(F218,[1]Sheet1!$C$8:$N$650,4,0)</f>
        <v>PTSP</v>
      </c>
      <c r="I218" s="6" t="str">
        <f>VLOOKUP(F218,[1]Sheet1!$C$8:$N$650,12,0)</f>
        <v>Nguyễn Thị Hải Hòa</v>
      </c>
      <c r="J218" s="8" t="s">
        <v>12</v>
      </c>
      <c r="K218" s="8" t="s">
        <v>12</v>
      </c>
    </row>
    <row r="219" spans="1:11" ht="25.5" x14ac:dyDescent="0.2">
      <c r="A219" s="5">
        <v>216</v>
      </c>
      <c r="B219" s="9" t="s">
        <v>682</v>
      </c>
      <c r="C219" s="6">
        <v>2005180336</v>
      </c>
      <c r="D219" s="6" t="s">
        <v>47</v>
      </c>
      <c r="E219" s="6" t="s">
        <v>683</v>
      </c>
      <c r="F219" s="6" t="s">
        <v>683</v>
      </c>
      <c r="G219" s="13" t="str">
        <f>VLOOKUP(F219,[1]Sheet1!$C$8:$N$650,3,0)</f>
        <v>Nghiên cứu và khảo sát In silico quy trình phân biệt thịt trâu và thịt bò bằng kỹ thuật multiplex PCR</v>
      </c>
      <c r="H219" s="6" t="str">
        <f>VLOOKUP(F219,[1]Sheet1!$C$8:$N$650,4,0)</f>
        <v>TQTL</v>
      </c>
      <c r="I219" s="6" t="str">
        <f>VLOOKUP(F219,[1]Sheet1!$C$8:$N$650,12,0)</f>
        <v>Nguyễn Thị Kim Oanh</v>
      </c>
      <c r="J219" s="8" t="s">
        <v>12</v>
      </c>
      <c r="K219" s="8" t="s">
        <v>103</v>
      </c>
    </row>
    <row r="220" spans="1:11" ht="38.25" x14ac:dyDescent="0.2">
      <c r="A220" s="5">
        <v>217</v>
      </c>
      <c r="B220" s="9" t="s">
        <v>811</v>
      </c>
      <c r="C220" s="6">
        <v>2022180045</v>
      </c>
      <c r="D220" s="6" t="s">
        <v>43</v>
      </c>
      <c r="E220" s="6" t="s">
        <v>1107</v>
      </c>
      <c r="F220" s="6" t="s">
        <v>1107</v>
      </c>
      <c r="G220" s="13" t="str">
        <f>VLOOKUP(F220,[1]Sheet1!$C$8:$N$650,3,0)</f>
        <v>Nghiên cứu và khảo sát In silico quy trình phát hiện vi khuẩn Listeria monocytogenes và Staphylococcus aureus bằng kỹ thuật multiplex PCR</v>
      </c>
      <c r="H220" s="6" t="str">
        <f>VLOOKUP(F220,[1]Sheet1!$C$8:$N$650,4,0)</f>
        <v>TQTL</v>
      </c>
      <c r="I220" s="6" t="str">
        <f>VLOOKUP(F220,[1]Sheet1!$C$8:$N$650,12,0)</f>
        <v>Nguyễn Thị Kim Oanh</v>
      </c>
      <c r="J220" s="8" t="s">
        <v>17</v>
      </c>
      <c r="K220" s="8" t="s">
        <v>824</v>
      </c>
    </row>
    <row r="221" spans="1:11" x14ac:dyDescent="0.2">
      <c r="A221" s="5">
        <v>218</v>
      </c>
      <c r="B221" s="9" t="s">
        <v>374</v>
      </c>
      <c r="C221" s="6">
        <v>2005180204</v>
      </c>
      <c r="D221" s="6" t="s">
        <v>26</v>
      </c>
      <c r="E221" s="6" t="s">
        <v>375</v>
      </c>
      <c r="F221" s="6" t="s">
        <v>375</v>
      </c>
      <c r="G221" s="13" t="str">
        <f>VLOOKUP(F221,[1]Sheet1!$C$8:$N$650,3,0)</f>
        <v>Thử nghiệm sản phẩm mứt vỏ dưa hấu</v>
      </c>
      <c r="H221" s="6" t="str">
        <f>VLOOKUP(F221,[1]Sheet1!$C$8:$N$650,4,0)</f>
        <v>PTSP</v>
      </c>
      <c r="I221" s="6" t="str">
        <f>VLOOKUP(F221,[1]Sheet1!$C$8:$N$650,12,0)</f>
        <v>Nguyễn Thị Ngọc Thúy</v>
      </c>
      <c r="J221" s="8" t="s">
        <v>17</v>
      </c>
      <c r="K221" s="8" t="s">
        <v>583</v>
      </c>
    </row>
    <row r="222" spans="1:11" x14ac:dyDescent="0.2">
      <c r="A222" s="5">
        <v>219</v>
      </c>
      <c r="B222" s="9" t="s">
        <v>633</v>
      </c>
      <c r="C222" s="6">
        <v>2005180213</v>
      </c>
      <c r="D222" s="6" t="s">
        <v>47</v>
      </c>
      <c r="E222" s="6" t="s">
        <v>634</v>
      </c>
      <c r="F222" s="6" t="s">
        <v>634</v>
      </c>
      <c r="G222" s="13" t="str">
        <f>VLOOKUP(F222,[1]Sheet1!$C$8:$N$650,3,0)</f>
        <v>Thử nghiệm sản phẩm trà kombucha thanh long ruột đỏ</v>
      </c>
      <c r="H222" s="6" t="str">
        <f>VLOOKUP(F222,[1]Sheet1!$C$8:$N$650,4,0)</f>
        <v>PTSP</v>
      </c>
      <c r="I222" s="6" t="str">
        <f>VLOOKUP(F222,[1]Sheet1!$C$8:$N$650,12,0)</f>
        <v>Nguyễn Thị Ngọc Thúy</v>
      </c>
      <c r="J222" s="8" t="s">
        <v>12</v>
      </c>
      <c r="K222" s="8" t="s">
        <v>91</v>
      </c>
    </row>
    <row r="223" spans="1:11" x14ac:dyDescent="0.2">
      <c r="A223" s="5">
        <v>220</v>
      </c>
      <c r="B223" s="9" t="s">
        <v>83</v>
      </c>
      <c r="C223" s="6">
        <v>2005180366</v>
      </c>
      <c r="D223" s="6" t="s">
        <v>47</v>
      </c>
      <c r="E223" s="6" t="s">
        <v>84</v>
      </c>
      <c r="F223" s="6" t="s">
        <v>84</v>
      </c>
      <c r="G223" s="13" t="str">
        <f>VLOOKUP(F223,[1]Sheet1!$C$8:$N$650,3,0)</f>
        <v>Thử nghiệm sản phẩm sữa chua hạt đác hoa đậu biếc</v>
      </c>
      <c r="H223" s="6" t="str">
        <f>VLOOKUP(F223,[1]Sheet1!$C$8:$N$650,4,0)</f>
        <v>PTSP</v>
      </c>
      <c r="I223" s="6" t="str">
        <f>VLOOKUP(F223,[1]Sheet1!$C$8:$N$650,12,0)</f>
        <v>Nguyễn Thị Ngọc Thúy</v>
      </c>
      <c r="J223" s="8" t="s">
        <v>12</v>
      </c>
      <c r="K223" s="8" t="s">
        <v>12</v>
      </c>
    </row>
    <row r="224" spans="1:11" x14ac:dyDescent="0.2">
      <c r="A224" s="5">
        <v>221</v>
      </c>
      <c r="B224" s="9" t="s">
        <v>826</v>
      </c>
      <c r="C224" s="6">
        <v>2005180383</v>
      </c>
      <c r="D224" s="6" t="s">
        <v>74</v>
      </c>
      <c r="E224" s="6" t="s">
        <v>827</v>
      </c>
      <c r="F224" s="6" t="s">
        <v>827</v>
      </c>
      <c r="G224" s="13" t="str">
        <f>VLOOKUP(F224,[1]Sheet1!$C$8:$N$650,3,0)</f>
        <v>Thử nghiệm sản phẩm nước lá chanh dây</v>
      </c>
      <c r="H224" s="6" t="str">
        <f>VLOOKUP(F224,[1]Sheet1!$C$8:$N$650,4,0)</f>
        <v>PTSP</v>
      </c>
      <c r="I224" s="6" t="str">
        <f>VLOOKUP(F224,[1]Sheet1!$C$8:$N$650,12,0)</f>
        <v>Nguyễn Thị Ngọc Thúy</v>
      </c>
      <c r="J224" s="8" t="s">
        <v>17</v>
      </c>
      <c r="K224" s="8" t="s">
        <v>35</v>
      </c>
    </row>
    <row r="225" spans="1:11" x14ac:dyDescent="0.2">
      <c r="A225" s="5">
        <v>222</v>
      </c>
      <c r="B225" s="9" t="s">
        <v>377</v>
      </c>
      <c r="C225" s="6">
        <v>2005180386</v>
      </c>
      <c r="D225" s="6" t="s">
        <v>26</v>
      </c>
      <c r="E225" s="6" t="s">
        <v>378</v>
      </c>
      <c r="F225" s="6" t="s">
        <v>378</v>
      </c>
      <c r="G225" s="13" t="str">
        <f>VLOOKUP(F225,[1]Sheet1!$C$8:$N$650,3,0)</f>
        <v>Thử nghiệm sản phẩm trà gạo lứt, đậu đen nảy mầm</v>
      </c>
      <c r="H225" s="6" t="str">
        <f>VLOOKUP(F225,[1]Sheet1!$C$8:$N$650,4,0)</f>
        <v>PTSP</v>
      </c>
      <c r="I225" s="6" t="str">
        <f>VLOOKUP(F225,[1]Sheet1!$C$8:$N$650,12,0)</f>
        <v>Nguyễn Thị Ngọc Thúy</v>
      </c>
      <c r="J225" s="8" t="s">
        <v>12</v>
      </c>
      <c r="K225" s="8" t="s">
        <v>12</v>
      </c>
    </row>
    <row r="226" spans="1:11" ht="25.5" x14ac:dyDescent="0.2">
      <c r="A226" s="5">
        <v>223</v>
      </c>
      <c r="B226" s="9" t="s">
        <v>353</v>
      </c>
      <c r="C226" s="6">
        <v>2005181111</v>
      </c>
      <c r="D226" s="6" t="s">
        <v>26</v>
      </c>
      <c r="E226" s="6" t="s">
        <v>354</v>
      </c>
      <c r="F226" s="6" t="s">
        <v>354</v>
      </c>
      <c r="G226" s="13" t="str">
        <f>VLOOKUP(F226,[1]Sheet1!$C$8:$N$650,3,0)</f>
        <v>Thử nghiệm sản phẩm mứt sấy dẻo từ vỏ cam sành và thơm</v>
      </c>
      <c r="H226" s="6" t="str">
        <f>VLOOKUP(F226,[1]Sheet1!$C$8:$N$650,4,0)</f>
        <v>PTSP</v>
      </c>
      <c r="I226" s="6" t="str">
        <f>VLOOKUP(F226,[1]Sheet1!$C$8:$N$650,12,0)</f>
        <v>Nguyễn Thị Ngọc Thúy</v>
      </c>
      <c r="J226" s="8" t="s">
        <v>12</v>
      </c>
      <c r="K226" s="8" t="s">
        <v>28</v>
      </c>
    </row>
    <row r="227" spans="1:11" x14ac:dyDescent="0.2">
      <c r="A227" s="5">
        <v>224</v>
      </c>
      <c r="B227" s="9" t="s">
        <v>356</v>
      </c>
      <c r="C227" s="6">
        <v>2005181128</v>
      </c>
      <c r="D227" s="6" t="s">
        <v>47</v>
      </c>
      <c r="E227" s="6" t="s">
        <v>357</v>
      </c>
      <c r="F227" s="6" t="s">
        <v>357</v>
      </c>
      <c r="G227" s="13" t="str">
        <f>VLOOKUP(F227,[1]Sheet1!$C$8:$N$650,3,0)</f>
        <v>Thử nghiệm sản phẩm kẹo dẻo từ hoa bụp giấm</v>
      </c>
      <c r="H227" s="6" t="str">
        <f>VLOOKUP(F227,[1]Sheet1!$C$8:$N$650,4,0)</f>
        <v>PTSP</v>
      </c>
      <c r="I227" s="6" t="str">
        <f>VLOOKUP(F227,[1]Sheet1!$C$8:$N$650,12,0)</f>
        <v>Nguyễn Thị Ngọc Thúy</v>
      </c>
      <c r="J227" s="8" t="s">
        <v>17</v>
      </c>
      <c r="K227" s="8" t="s">
        <v>319</v>
      </c>
    </row>
    <row r="228" spans="1:11" x14ac:dyDescent="0.2">
      <c r="A228" s="5">
        <v>225</v>
      </c>
      <c r="B228" s="9" t="s">
        <v>993</v>
      </c>
      <c r="C228" s="6">
        <v>2005181228</v>
      </c>
      <c r="D228" s="6" t="s">
        <v>26</v>
      </c>
      <c r="E228" s="6" t="s">
        <v>994</v>
      </c>
      <c r="F228" s="6" t="s">
        <v>994</v>
      </c>
      <c r="G228" s="13" t="str">
        <f>VLOOKUP(F228,[1]Sheet1!$C$8:$N$650,3,0)</f>
        <v>Thử nghiệm sản phẩm trà hoa bụt giấm hương bạc hà</v>
      </c>
      <c r="H228" s="6" t="str">
        <f>VLOOKUP(F228,[1]Sheet1!$C$8:$N$650,4,0)</f>
        <v>PTSP</v>
      </c>
      <c r="I228" s="6" t="str">
        <f>VLOOKUP(F228,[1]Sheet1!$C$8:$N$650,12,0)</f>
        <v>Nguyễn Thị Ngọc Thúy</v>
      </c>
      <c r="J228" s="8" t="s">
        <v>12</v>
      </c>
      <c r="K228" s="8" t="s">
        <v>129</v>
      </c>
    </row>
    <row r="229" spans="1:11" x14ac:dyDescent="0.2">
      <c r="A229" s="5">
        <v>226</v>
      </c>
      <c r="B229" s="9" t="s">
        <v>539</v>
      </c>
      <c r="C229" s="6">
        <v>2005181335</v>
      </c>
      <c r="D229" s="6" t="s">
        <v>65</v>
      </c>
      <c r="E229" s="6" t="s">
        <v>540</v>
      </c>
      <c r="F229" s="6" t="s">
        <v>540</v>
      </c>
      <c r="G229" s="13" t="str">
        <f>VLOOKUP(F229,[1]Sheet1!$C$8:$N$650,3,0)</f>
        <v>Thử nghiệm sản phẩm trà lá vối nha đam</v>
      </c>
      <c r="H229" s="6" t="str">
        <f>VLOOKUP(F229,[1]Sheet1!$C$8:$N$650,4,0)</f>
        <v>PTSP</v>
      </c>
      <c r="I229" s="6" t="str">
        <f>VLOOKUP(F229,[1]Sheet1!$C$8:$N$650,12,0)</f>
        <v>Nguyễn Thị Ngọc Thúy</v>
      </c>
      <c r="J229" s="8" t="s">
        <v>12</v>
      </c>
      <c r="K229" s="8" t="s">
        <v>12</v>
      </c>
    </row>
    <row r="230" spans="1:11" ht="25.5" x14ac:dyDescent="0.2">
      <c r="A230" s="5">
        <v>227</v>
      </c>
      <c r="B230" s="9" t="s">
        <v>380</v>
      </c>
      <c r="C230" s="6">
        <v>2005181368</v>
      </c>
      <c r="D230" s="6" t="s">
        <v>47</v>
      </c>
      <c r="E230" s="6" t="s">
        <v>381</v>
      </c>
      <c r="F230" s="6" t="s">
        <v>381</v>
      </c>
      <c r="G230" s="13" t="str">
        <f>VLOOKUP(F230,[1]Sheet1!$C$8:$N$650,3,0)</f>
        <v>Thử nghiệm sản phẩm nước lá tía tô chanh mật ong đóng chai</v>
      </c>
      <c r="H230" s="6" t="str">
        <f>VLOOKUP(F230,[1]Sheet1!$C$8:$N$650,4,0)</f>
        <v>PTSP</v>
      </c>
      <c r="I230" s="6" t="str">
        <f>VLOOKUP(F230,[1]Sheet1!$C$8:$N$650,12,0)</f>
        <v>Nguyễn Thị Ngọc Thúy</v>
      </c>
      <c r="J230" s="8" t="s">
        <v>12</v>
      </c>
      <c r="K230" s="8" t="s">
        <v>12</v>
      </c>
    </row>
    <row r="231" spans="1:11" x14ac:dyDescent="0.2">
      <c r="A231" s="5">
        <v>228</v>
      </c>
      <c r="B231" s="9" t="s">
        <v>1055</v>
      </c>
      <c r="C231" s="6">
        <v>2022180040</v>
      </c>
      <c r="D231" s="6" t="s">
        <v>113</v>
      </c>
      <c r="E231" s="6" t="s">
        <v>1056</v>
      </c>
      <c r="F231" s="6" t="s">
        <v>1056</v>
      </c>
      <c r="G231" s="13" t="str">
        <f>VLOOKUP(F231,[1]Sheet1!$C$8:$N$650,3,0)</f>
        <v>Thử nghiệm sản phẩm trà vỏ bưởi mật ong đóng chai</v>
      </c>
      <c r="H231" s="6" t="str">
        <f>VLOOKUP(F231,[1]Sheet1!$C$8:$N$650,4,0)</f>
        <v>PTSP</v>
      </c>
      <c r="I231" s="6" t="str">
        <f>VLOOKUP(F231,[1]Sheet1!$C$8:$N$650,12,0)</f>
        <v>Nguyễn Thị Ngọc Thúy</v>
      </c>
      <c r="J231" s="8" t="s">
        <v>17</v>
      </c>
      <c r="K231" s="8" t="s">
        <v>443</v>
      </c>
    </row>
    <row r="232" spans="1:11" x14ac:dyDescent="0.2">
      <c r="A232" s="5">
        <v>229</v>
      </c>
      <c r="B232" s="9" t="s">
        <v>392</v>
      </c>
      <c r="C232" s="6">
        <v>2022180094</v>
      </c>
      <c r="D232" s="6" t="s">
        <v>113</v>
      </c>
      <c r="E232" s="6" t="s">
        <v>393</v>
      </c>
      <c r="F232" s="6" t="s">
        <v>393</v>
      </c>
      <c r="G232" s="13" t="str">
        <f>VLOOKUP(F232,[1]Sheet1!$C$8:$N$650,3,0)</f>
        <v>Thử nghiệm sản phẩm trà lá ổi đóng chai</v>
      </c>
      <c r="H232" s="6" t="str">
        <f>VLOOKUP(F232,[1]Sheet1!$C$8:$N$650,4,0)</f>
        <v>PTSP</v>
      </c>
      <c r="I232" s="6" t="str">
        <f>VLOOKUP(F232,[1]Sheet1!$C$8:$N$650,12,0)</f>
        <v>Nguyễn Thị Ngọc Thúy</v>
      </c>
      <c r="J232" s="8" t="s">
        <v>12</v>
      </c>
      <c r="K232" s="8" t="s">
        <v>12</v>
      </c>
    </row>
    <row r="233" spans="1:11" x14ac:dyDescent="0.2">
      <c r="A233" s="5">
        <v>230</v>
      </c>
      <c r="B233" s="9" t="s">
        <v>212</v>
      </c>
      <c r="C233" s="6">
        <v>2022180133</v>
      </c>
      <c r="D233" s="6" t="s">
        <v>113</v>
      </c>
      <c r="E233" s="6" t="s">
        <v>213</v>
      </c>
      <c r="F233" s="6" t="s">
        <v>213</v>
      </c>
      <c r="G233" s="13" t="str">
        <f>VLOOKUP(F233,[1]Sheet1!$C$8:$N$650,3,0)</f>
        <v>Thử nghiệm sản phẩm trà đóng chai từ dây khổ qua rừng</v>
      </c>
      <c r="H233" s="6" t="str">
        <f>VLOOKUP(F233,[1]Sheet1!$C$8:$N$650,4,0)</f>
        <v>PTSP</v>
      </c>
      <c r="I233" s="6" t="str">
        <f>VLOOKUP(F233,[1]Sheet1!$C$8:$N$650,12,0)</f>
        <v>Nguyễn Thị Ngọc Thúy</v>
      </c>
      <c r="J233" s="8" t="s">
        <v>12</v>
      </c>
      <c r="K233" s="8" t="s">
        <v>12</v>
      </c>
    </row>
    <row r="234" spans="1:11" ht="38.25" x14ac:dyDescent="0.2">
      <c r="A234" s="5">
        <v>231</v>
      </c>
      <c r="B234" s="9" t="s">
        <v>749</v>
      </c>
      <c r="C234" s="6">
        <v>2022181067</v>
      </c>
      <c r="D234" s="6" t="s">
        <v>113</v>
      </c>
      <c r="E234" s="6" t="s">
        <v>750</v>
      </c>
      <c r="F234" s="6" t="s">
        <v>750</v>
      </c>
      <c r="G234" s="13" t="str">
        <f>VLOOKUP(F234,[1]Sheet1!$C$8:$N$650,3,0)</f>
        <v>Khảo sát các thành phần hóa học và các hoạt chất sinh học có trong mật ong hoa tràm (Melaleuca cajuputi) từ đó xác định khả năng kháng oxi hóa của chúng</v>
      </c>
      <c r="H234" s="6" t="str">
        <f>VLOOKUP(F234,[1]Sheet1!$C$8:$N$650,4,0)</f>
        <v>PTSP</v>
      </c>
      <c r="I234" s="6" t="str">
        <f>VLOOKUP(F234,[1]Sheet1!$C$8:$N$650,12,0)</f>
        <v>Nguyễn Thị Quỳnh Như</v>
      </c>
      <c r="J234" s="8" t="s">
        <v>17</v>
      </c>
      <c r="K234" s="8" t="s">
        <v>974</v>
      </c>
    </row>
    <row r="235" spans="1:11" ht="38.25" x14ac:dyDescent="0.2">
      <c r="A235" s="5">
        <v>232</v>
      </c>
      <c r="B235" s="9" t="s">
        <v>746</v>
      </c>
      <c r="C235" s="6">
        <v>2095181379</v>
      </c>
      <c r="D235" s="6" t="s">
        <v>586</v>
      </c>
      <c r="E235" s="6" t="s">
        <v>747</v>
      </c>
      <c r="F235" s="6" t="s">
        <v>747</v>
      </c>
      <c r="G235" s="13" t="str">
        <f>VLOOKUP(F235,[1]Sheet1!$C$8:$N$650,3,0)</f>
        <v>Khảo sát các thành phần hóa học và các hoạt chất sinh học có trong phấn hoa từ đó xác định khả năng kháng oxi hóa của chúng</v>
      </c>
      <c r="H235" s="6" t="str">
        <f>VLOOKUP(F235,[1]Sheet1!$C$8:$N$650,4,0)</f>
        <v>NC</v>
      </c>
      <c r="I235" s="6" t="str">
        <f>VLOOKUP(F235,[1]Sheet1!$C$8:$N$650,12,0)</f>
        <v>Nguyễn Thị Quỳnh Như</v>
      </c>
      <c r="J235" s="8" t="s">
        <v>12</v>
      </c>
      <c r="K235" s="8" t="s">
        <v>12</v>
      </c>
    </row>
    <row r="236" spans="1:11" ht="25.5" x14ac:dyDescent="0.2">
      <c r="A236" s="5">
        <v>233</v>
      </c>
      <c r="B236" s="9" t="s">
        <v>951</v>
      </c>
      <c r="C236" s="6">
        <v>2005180074</v>
      </c>
      <c r="D236" s="6" t="s">
        <v>74</v>
      </c>
      <c r="E236" s="6" t="s">
        <v>952</v>
      </c>
      <c r="F236" s="6" t="s">
        <v>952</v>
      </c>
      <c r="G236" s="13" t="str">
        <f>VLOOKUP(F236,[1]Sheet1!$C$8:$N$650,3,0)</f>
        <v>Nghiên cứu quy trình công nghệ sản xuất bánh dừa nướng yến mạch</v>
      </c>
      <c r="H236" s="6" t="str">
        <f>VLOOKUP(F236,[1]Sheet1!$C$8:$N$650,4,0)</f>
        <v>PTSP</v>
      </c>
      <c r="I236" s="6" t="str">
        <f>VLOOKUP(F236,[1]Sheet1!$C$8:$N$650,12,0)</f>
        <v>Nguyễn Thị Thảo Minh</v>
      </c>
      <c r="J236" s="8" t="s">
        <v>12</v>
      </c>
      <c r="K236" s="8" t="s">
        <v>32</v>
      </c>
    </row>
    <row r="237" spans="1:11" ht="38.25" x14ac:dyDescent="0.2">
      <c r="A237" s="5">
        <v>234</v>
      </c>
      <c r="B237" s="9" t="s">
        <v>269</v>
      </c>
      <c r="C237" s="6">
        <v>2005180081</v>
      </c>
      <c r="D237" s="6" t="s">
        <v>55</v>
      </c>
      <c r="E237" s="6" t="s">
        <v>270</v>
      </c>
      <c r="F237" s="6" t="s">
        <v>270</v>
      </c>
      <c r="G237" s="13" t="str">
        <f>VLOOKUP(F237,[1]Sheet1!$C$8:$N$650,3,0)</f>
        <v>Tổng quan về quá trình khử protein trong sản xuất chitin/chitosan từ phụ phẩm giáp xác bằng phương pháp sinh học</v>
      </c>
      <c r="H237" s="6" t="str">
        <f>VLOOKUP(F237,[1]Sheet1!$C$8:$N$650,4,0)</f>
        <v>TQTL</v>
      </c>
      <c r="I237" s="6" t="str">
        <f>VLOOKUP(F237,[1]Sheet1!$C$8:$N$650,12,0)</f>
        <v>Nguyễn Thị Thảo Minh</v>
      </c>
      <c r="J237" s="8" t="s">
        <v>17</v>
      </c>
      <c r="K237" s="8" t="s">
        <v>704</v>
      </c>
    </row>
    <row r="238" spans="1:11" ht="38.25" x14ac:dyDescent="0.2">
      <c r="A238" s="5">
        <v>235</v>
      </c>
      <c r="B238" s="9" t="s">
        <v>535</v>
      </c>
      <c r="C238" s="6">
        <v>2005180141</v>
      </c>
      <c r="D238" s="6" t="s">
        <v>55</v>
      </c>
      <c r="E238" s="6" t="s">
        <v>301</v>
      </c>
      <c r="F238" s="6" t="s">
        <v>301</v>
      </c>
      <c r="G238" s="13" t="str">
        <f>VLOOKUP(F238,[1]Sheet1!$C$8:$N$650,3,0)</f>
        <v>Xây dựng hệ thống quản lý ATTP theo tiêu chuẩn ISO 22000:2018 cho QTSX thịt heo mát đóng khay tại công ty CJ Vina Argi - Xây dựng chương trình tiên quyết</v>
      </c>
      <c r="H238" s="6" t="str">
        <f>VLOOKUP(F238,[1]Sheet1!$C$8:$N$650,4,0)</f>
        <v>HTCL</v>
      </c>
      <c r="I238" s="6" t="str">
        <f>VLOOKUP(F238,[1]Sheet1!$C$8:$N$650,12,0)</f>
        <v>Nguyễn Thị Thảo Minh</v>
      </c>
      <c r="J238" s="8" t="s">
        <v>12</v>
      </c>
      <c r="K238" s="8" t="s">
        <v>28</v>
      </c>
    </row>
    <row r="239" spans="1:11" ht="25.5" x14ac:dyDescent="0.2">
      <c r="A239" s="5">
        <v>236</v>
      </c>
      <c r="B239" s="9" t="s">
        <v>558</v>
      </c>
      <c r="C239" s="6">
        <v>2005181028</v>
      </c>
      <c r="D239" s="6" t="s">
        <v>148</v>
      </c>
      <c r="E239" s="6" t="s">
        <v>559</v>
      </c>
      <c r="F239" s="6" t="s">
        <v>559</v>
      </c>
      <c r="G239" s="13" t="str">
        <f>VLOOKUP(F239,[1]Sheet1!$C$8:$N$650,3,0)</f>
        <v>Tối ưu hóa quá trình trích ly triterpenoid saponin tổng từ Sâm Bố Chính với sự hỗ trợ của siêu âm</v>
      </c>
      <c r="H239" s="6" t="str">
        <f>VLOOKUP(F239,[1]Sheet1!$C$8:$N$650,4,0)</f>
        <v>NC</v>
      </c>
      <c r="I239" s="6" t="str">
        <f>VLOOKUP(F239,[1]Sheet1!$C$8:$N$650,12,0)</f>
        <v>Nguyễn Thị Thảo Minh</v>
      </c>
      <c r="J239" s="8" t="s">
        <v>17</v>
      </c>
      <c r="K239" s="8" t="s">
        <v>559</v>
      </c>
    </row>
    <row r="240" spans="1:11" x14ac:dyDescent="0.2">
      <c r="A240" s="5">
        <v>237</v>
      </c>
      <c r="B240" s="9" t="s">
        <v>763</v>
      </c>
      <c r="C240" s="6">
        <v>2005181266</v>
      </c>
      <c r="D240" s="6" t="s">
        <v>65</v>
      </c>
      <c r="E240" s="6" t="s">
        <v>764</v>
      </c>
      <c r="F240" s="6" t="s">
        <v>764</v>
      </c>
      <c r="G240" s="13" t="str">
        <f>VLOOKUP(F240,[1]Sheet1!$C$8:$N$650,3,0)</f>
        <v>Tổng quan phương pháp bảo quản nhân sâm tươi</v>
      </c>
      <c r="H240" s="6" t="str">
        <f>VLOOKUP(F240,[1]Sheet1!$C$8:$N$650,4,0)</f>
        <v>TQTL</v>
      </c>
      <c r="I240" s="6" t="str">
        <f>VLOOKUP(F240,[1]Sheet1!$C$8:$N$650,12,0)</f>
        <v>Nguyễn Thị Thảo Minh</v>
      </c>
      <c r="J240" s="8" t="s">
        <v>12</v>
      </c>
      <c r="K240" s="8" t="s">
        <v>12</v>
      </c>
    </row>
    <row r="241" spans="1:11" ht="25.5" x14ac:dyDescent="0.2">
      <c r="A241" s="5">
        <v>238</v>
      </c>
      <c r="B241" s="9" t="s">
        <v>206</v>
      </c>
      <c r="C241" s="6">
        <v>2005181269</v>
      </c>
      <c r="D241" s="6" t="s">
        <v>65</v>
      </c>
      <c r="E241" s="6" t="s">
        <v>207</v>
      </c>
      <c r="F241" s="6" t="s">
        <v>207</v>
      </c>
      <c r="G241" s="13" t="str">
        <f>VLOOKUP(F241,[1]Sheet1!$C$8:$N$650,3,0)</f>
        <v>Khảo sát và phân tích nhu cầu, thị hiếu người tiêu dùng về các sản phẩm bổ sung sâm</v>
      </c>
      <c r="H241" s="6" t="str">
        <f>VLOOKUP(F241,[1]Sheet1!$C$8:$N$650,4,0)</f>
        <v>NC</v>
      </c>
      <c r="I241" s="6" t="str">
        <f>VLOOKUP(F241,[1]Sheet1!$C$8:$N$650,12,0)</f>
        <v>Nguyễn Thị Thảo Minh</v>
      </c>
      <c r="J241" s="8" t="s">
        <v>17</v>
      </c>
      <c r="K241" s="8" t="s">
        <v>449</v>
      </c>
    </row>
    <row r="242" spans="1:11" ht="25.5" x14ac:dyDescent="0.2">
      <c r="A242" s="5">
        <v>239</v>
      </c>
      <c r="B242" s="9" t="s">
        <v>1029</v>
      </c>
      <c r="C242" s="6">
        <v>2005181294</v>
      </c>
      <c r="D242" s="6" t="s">
        <v>65</v>
      </c>
      <c r="E242" s="6" t="s">
        <v>560</v>
      </c>
      <c r="F242" s="6" t="s">
        <v>560</v>
      </c>
      <c r="G242" s="13" t="str">
        <f>VLOOKUP(F242,[1]Sheet1!$C$8:$N$650,3,0)</f>
        <v>Nghiên cứu quá trình trích ly triterpenoid saponin tổng từ Sâm Bố Chính với sự hỗ trợ của siêu âm</v>
      </c>
      <c r="H242" s="6" t="str">
        <f>VLOOKUP(F242,[1]Sheet1!$C$8:$N$650,4,0)</f>
        <v>NC</v>
      </c>
      <c r="I242" s="6" t="str">
        <f>VLOOKUP(F242,[1]Sheet1!$C$8:$N$650,12,0)</f>
        <v>Nguyễn Thị Thảo Minh</v>
      </c>
      <c r="J242" s="8" t="s">
        <v>17</v>
      </c>
      <c r="K242" s="8" t="s">
        <v>319</v>
      </c>
    </row>
    <row r="243" spans="1:11" ht="25.5" x14ac:dyDescent="0.2">
      <c r="A243" s="5">
        <v>240</v>
      </c>
      <c r="B243" s="9" t="s">
        <v>556</v>
      </c>
      <c r="C243" s="6">
        <v>2005181341</v>
      </c>
      <c r="D243" s="6" t="s">
        <v>65</v>
      </c>
      <c r="E243" s="6" t="s">
        <v>554</v>
      </c>
      <c r="F243" s="6" t="s">
        <v>554</v>
      </c>
      <c r="G243" s="13" t="str">
        <f>VLOOKUP(F243,[1]Sheet1!$C$8:$N$650,3,0)</f>
        <v>Nghiên cứu quá trình trích ly triterpenoid saponin tổng từ Sâm Bố Chính bằng dung môi</v>
      </c>
      <c r="H243" s="6" t="str">
        <f>VLOOKUP(F243,[1]Sheet1!$C$8:$N$650,4,0)</f>
        <v>NC</v>
      </c>
      <c r="I243" s="6" t="str">
        <f>VLOOKUP(F243,[1]Sheet1!$C$8:$N$650,12,0)</f>
        <v>Nguyễn Thị Thảo Minh</v>
      </c>
      <c r="J243" s="8" t="s">
        <v>17</v>
      </c>
      <c r="K243" s="8" t="s">
        <v>618</v>
      </c>
    </row>
    <row r="244" spans="1:11" ht="25.5" x14ac:dyDescent="0.2">
      <c r="A244" s="5">
        <v>241</v>
      </c>
      <c r="B244" s="9" t="s">
        <v>552</v>
      </c>
      <c r="C244" s="6">
        <v>2005181342</v>
      </c>
      <c r="D244" s="6" t="s">
        <v>55</v>
      </c>
      <c r="E244" s="6" t="s">
        <v>553</v>
      </c>
      <c r="F244" s="6" t="s">
        <v>553</v>
      </c>
      <c r="G244" s="13" t="str">
        <f>VLOOKUP(F244,[1]Sheet1!$C$8:$N$650,3,0)</f>
        <v>Tối ưu hóa quá trình trích ly triterpenoid saponin tổng từ Sâm Bố Chính bằng dung môi</v>
      </c>
      <c r="H244" s="6" t="str">
        <f>VLOOKUP(F244,[1]Sheet1!$C$8:$N$650,4,0)</f>
        <v>NC</v>
      </c>
      <c r="I244" s="6" t="str">
        <f>VLOOKUP(F244,[1]Sheet1!$C$8:$N$650,12,0)</f>
        <v>Nguyễn Thị Thảo Minh</v>
      </c>
      <c r="J244" s="8" t="s">
        <v>17</v>
      </c>
      <c r="K244" s="8" t="s">
        <v>771</v>
      </c>
    </row>
    <row r="245" spans="1:11" ht="25.5" x14ac:dyDescent="0.2">
      <c r="A245" s="5">
        <v>242</v>
      </c>
      <c r="B245" s="9" t="s">
        <v>734</v>
      </c>
      <c r="C245" s="6">
        <v>2005181355</v>
      </c>
      <c r="D245" s="6" t="s">
        <v>55</v>
      </c>
      <c r="E245" s="6" t="s">
        <v>735</v>
      </c>
      <c r="F245" s="6" t="s">
        <v>735</v>
      </c>
      <c r="G245" s="13" t="str">
        <f>VLOOKUP(F245,[1]Sheet1!$C$8:$N$650,3,0)</f>
        <v>Tổng quan tài liệu về các phương pháp Chiết xuất pectin từ vỏ chanh dây</v>
      </c>
      <c r="H245" s="6" t="str">
        <f>VLOOKUP(F245,[1]Sheet1!$C$8:$N$650,4,0)</f>
        <v>TQTL</v>
      </c>
      <c r="I245" s="6" t="str">
        <f>VLOOKUP(F245,[1]Sheet1!$C$8:$N$650,12,0)</f>
        <v>Nguyễn Thị Thảo Minh</v>
      </c>
      <c r="J245" s="8" t="s">
        <v>12</v>
      </c>
      <c r="K245" s="8" t="s">
        <v>12</v>
      </c>
    </row>
    <row r="246" spans="1:11" ht="38.25" x14ac:dyDescent="0.2">
      <c r="A246" s="5">
        <v>243</v>
      </c>
      <c r="B246" s="9" t="s">
        <v>299</v>
      </c>
      <c r="C246" s="6">
        <v>2005181363</v>
      </c>
      <c r="D246" s="6" t="s">
        <v>55</v>
      </c>
      <c r="E246" s="6" t="s">
        <v>300</v>
      </c>
      <c r="F246" s="6" t="s">
        <v>300</v>
      </c>
      <c r="G246" s="13" t="str">
        <f>VLOOKUP(F246,[1]Sheet1!$C$8:$N$650,3,0)</f>
        <v>Xây dựng hệ thống quản lý ATTP theo tiêu chuẩn ISO 22000:2018 cho QTSX thịt heo mát đóng khay tại công ty CJ Vina Argi - Xây dựng kế hoạch kiểm soát mối nguy</v>
      </c>
      <c r="H246" s="6" t="str">
        <f>VLOOKUP(F246,[1]Sheet1!$C$8:$N$650,4,0)</f>
        <v>HTCL</v>
      </c>
      <c r="I246" s="6" t="str">
        <f>VLOOKUP(F246,[1]Sheet1!$C$8:$N$650,12,0)</f>
        <v>Nguyễn Thị Thảo Minh</v>
      </c>
      <c r="J246" s="8" t="s">
        <v>12</v>
      </c>
      <c r="K246" s="8" t="s">
        <v>12</v>
      </c>
    </row>
    <row r="247" spans="1:11" ht="51" x14ac:dyDescent="0.2">
      <c r="A247" s="5">
        <v>244</v>
      </c>
      <c r="B247" s="9" t="s">
        <v>1040</v>
      </c>
      <c r="C247" s="6">
        <v>2022180026</v>
      </c>
      <c r="D247" s="6" t="s">
        <v>113</v>
      </c>
      <c r="E247" s="6" t="s">
        <v>834</v>
      </c>
      <c r="F247" s="6" t="s">
        <v>834</v>
      </c>
      <c r="G247" s="13" t="str">
        <f>VLOOKUP(F247,[1]Sheet1!$C$8:$N$650,3,0)</f>
        <v>Xây dựng hệ thống quản lý ATTP theo tiêu chuẩn ISO 22000:2018 cho QTSX tôm vannamei pto tempura tại công ty phát triển kinh tế Duyên Hải (COFIDEC) - Xây dựng chương trình tiên quyết</v>
      </c>
      <c r="H247" s="6" t="str">
        <f>VLOOKUP(F247,[1]Sheet1!$C$8:$N$650,4,0)</f>
        <v>HTCL</v>
      </c>
      <c r="I247" s="6" t="str">
        <f>VLOOKUP(F247,[1]Sheet1!$C$8:$N$650,12,0)</f>
        <v>Nguyễn Thị Thảo Minh</v>
      </c>
      <c r="J247" s="8" t="s">
        <v>17</v>
      </c>
      <c r="K247" s="8" t="s">
        <v>583</v>
      </c>
    </row>
    <row r="248" spans="1:11" ht="51" x14ac:dyDescent="0.2">
      <c r="A248" s="5">
        <v>245</v>
      </c>
      <c r="B248" s="9" t="s">
        <v>832</v>
      </c>
      <c r="C248" s="6">
        <v>2022180096</v>
      </c>
      <c r="D248" s="6" t="s">
        <v>43</v>
      </c>
      <c r="E248" s="6" t="s">
        <v>833</v>
      </c>
      <c r="F248" s="6" t="s">
        <v>833</v>
      </c>
      <c r="G248" s="13" t="str">
        <f>VLOOKUP(F248,[1]Sheet1!$C$8:$N$650,3,0)</f>
        <v>Xây dựng hệ thống quản lý ATTP theo tiêu chuẩn ISO 22000:2018 cho QTSX tôm vannamei pto tempura tại công ty phát triển kinh tế Duyên Hải (COFIDEC) - Xây dựng kế hoạch kiểm soát mối nguy</v>
      </c>
      <c r="H248" s="6" t="str">
        <f>VLOOKUP(F248,[1]Sheet1!$C$8:$N$650,4,0)</f>
        <v>HTCL</v>
      </c>
      <c r="I248" s="6" t="str">
        <f>VLOOKUP(F248,[1]Sheet1!$C$8:$N$650,12,0)</f>
        <v>Nguyễn Thị Thảo Minh</v>
      </c>
      <c r="J248" s="8" t="s">
        <v>17</v>
      </c>
      <c r="K248" s="8" t="s">
        <v>550</v>
      </c>
    </row>
    <row r="249" spans="1:11" ht="25.5" x14ac:dyDescent="0.2">
      <c r="A249" s="5">
        <v>246</v>
      </c>
      <c r="B249" s="9" t="s">
        <v>231</v>
      </c>
      <c r="C249" s="6">
        <v>2005180096</v>
      </c>
      <c r="D249" s="6" t="s">
        <v>148</v>
      </c>
      <c r="E249" s="6" t="s">
        <v>232</v>
      </c>
      <c r="F249" s="6" t="s">
        <v>232</v>
      </c>
      <c r="G249" s="13" t="str">
        <f>VLOOKUP(F249,[1]Sheet1!$C$8:$N$650,3,0)</f>
        <v>Nghiên cứu quy trình công nghệ sản xuất sản phẩm cà ri gà đóng gói ăn liền</v>
      </c>
      <c r="H249" s="6" t="str">
        <f>VLOOKUP(F249,[1]Sheet1!$C$8:$N$650,4,0)</f>
        <v>PTSP</v>
      </c>
      <c r="I249" s="6" t="str">
        <f>VLOOKUP(F249,[1]Sheet1!$C$8:$N$650,12,0)</f>
        <v>Nguyễn Thị Thu Huyền</v>
      </c>
      <c r="J249" s="8" t="s">
        <v>17</v>
      </c>
      <c r="K249" s="8" t="s">
        <v>149</v>
      </c>
    </row>
    <row r="250" spans="1:11" ht="25.5" x14ac:dyDescent="0.2">
      <c r="A250" s="5">
        <v>247</v>
      </c>
      <c r="B250" s="9" t="s">
        <v>64</v>
      </c>
      <c r="C250" s="6">
        <v>2005181376</v>
      </c>
      <c r="D250" s="6" t="s">
        <v>65</v>
      </c>
      <c r="E250" s="6" t="s">
        <v>66</v>
      </c>
      <c r="F250" s="6" t="s">
        <v>66</v>
      </c>
      <c r="G250" s="13" t="str">
        <f>VLOOKUP(F250,[1]Sheet1!$C$8:$N$650,3,0)</f>
        <v>Nghiên cứu quy trình công nghệ sản xuất sản phẩm nước sốt thịt nấm</v>
      </c>
      <c r="H250" s="6" t="str">
        <f>VLOOKUP(F250,[1]Sheet1!$C$8:$N$650,4,0)</f>
        <v>PTSP</v>
      </c>
      <c r="I250" s="6" t="str">
        <f>VLOOKUP(F250,[1]Sheet1!$C$8:$N$650,12,0)</f>
        <v>Nguyễn Thị Thu Huyền</v>
      </c>
      <c r="J250" s="8" t="s">
        <v>12</v>
      </c>
      <c r="K250" s="8" t="s">
        <v>12</v>
      </c>
    </row>
    <row r="251" spans="1:11" ht="25.5" x14ac:dyDescent="0.2">
      <c r="A251" s="5">
        <v>248</v>
      </c>
      <c r="B251" s="9" t="s">
        <v>960</v>
      </c>
      <c r="C251" s="6">
        <v>2022180029</v>
      </c>
      <c r="D251" s="6" t="s">
        <v>113</v>
      </c>
      <c r="E251" s="6" t="s">
        <v>961</v>
      </c>
      <c r="F251" s="6" t="s">
        <v>961</v>
      </c>
      <c r="G251" s="13" t="str">
        <f>VLOOKUP(F251,[1]Sheet1!$C$8:$N$650,3,0)</f>
        <v>Nghiên cứu quy trình công nghệ sản xuất sản phẩm sữa chua từ bắp</v>
      </c>
      <c r="H251" s="6" t="str">
        <f>VLOOKUP(F251,[1]Sheet1!$C$8:$N$650,4,0)</f>
        <v>PTSP</v>
      </c>
      <c r="I251" s="6" t="str">
        <f>VLOOKUP(F251,[1]Sheet1!$C$8:$N$650,12,0)</f>
        <v>Nguyễn Thị Thu Huyền</v>
      </c>
      <c r="J251" s="8" t="s">
        <v>17</v>
      </c>
      <c r="K251" s="8" t="s">
        <v>449</v>
      </c>
    </row>
    <row r="252" spans="1:11" ht="25.5" x14ac:dyDescent="0.2">
      <c r="A252" s="5">
        <v>249</v>
      </c>
      <c r="B252" s="9" t="s">
        <v>969</v>
      </c>
      <c r="C252" s="6">
        <v>2022181014</v>
      </c>
      <c r="D252" s="6" t="s">
        <v>113</v>
      </c>
      <c r="E252" s="6" t="s">
        <v>970</v>
      </c>
      <c r="F252" s="6" t="s">
        <v>970</v>
      </c>
      <c r="G252" s="13" t="str">
        <f>VLOOKUP(F252,[1]Sheet1!$C$8:$N$650,3,0)</f>
        <v>Nghiên cứu quy trình công nghệ sản xuất sản phẩm nước ép cần tây trái cây</v>
      </c>
      <c r="H252" s="6" t="str">
        <f>VLOOKUP(F252,[1]Sheet1!$C$8:$N$650,4,0)</f>
        <v>PTSP</v>
      </c>
      <c r="I252" s="6" t="str">
        <f>VLOOKUP(F252,[1]Sheet1!$C$8:$N$650,12,0)</f>
        <v>Nguyễn Thị Thu Huyền</v>
      </c>
      <c r="J252" s="8" t="s">
        <v>12</v>
      </c>
      <c r="K252" s="8" t="s">
        <v>12</v>
      </c>
    </row>
    <row r="253" spans="1:11" ht="25.5" x14ac:dyDescent="0.2">
      <c r="A253" s="5">
        <v>250</v>
      </c>
      <c r="B253" s="9" t="s">
        <v>194</v>
      </c>
      <c r="C253" s="6">
        <v>2022181030</v>
      </c>
      <c r="D253" s="6" t="s">
        <v>113</v>
      </c>
      <c r="E253" s="6" t="s">
        <v>195</v>
      </c>
      <c r="F253" s="6" t="s">
        <v>195</v>
      </c>
      <c r="G253" s="13" t="str">
        <f>VLOOKUP(F253,[1]Sheet1!$C$8:$N$650,3,0)</f>
        <v>Nghiên cứu quy trình công nghệ sản xuất sản phẩm nước giải khát gòn sữa.</v>
      </c>
      <c r="H253" s="6" t="str">
        <f>VLOOKUP(F253,[1]Sheet1!$C$8:$N$650,4,0)</f>
        <v>PTSP</v>
      </c>
      <c r="I253" s="6" t="str">
        <f>VLOOKUP(F253,[1]Sheet1!$C$8:$N$650,12,0)</f>
        <v>Nguyễn Thị Thu Huyền</v>
      </c>
      <c r="J253" s="8" t="s">
        <v>17</v>
      </c>
      <c r="K253" s="8" t="s">
        <v>76</v>
      </c>
    </row>
    <row r="254" spans="1:11" ht="25.5" x14ac:dyDescent="0.2">
      <c r="A254" s="5">
        <v>251</v>
      </c>
      <c r="B254" s="9" t="s">
        <v>1073</v>
      </c>
      <c r="C254" s="6">
        <v>2022181077</v>
      </c>
      <c r="D254" s="6" t="s">
        <v>113</v>
      </c>
      <c r="E254" s="6" t="s">
        <v>1074</v>
      </c>
      <c r="F254" s="6" t="s">
        <v>1074</v>
      </c>
      <c r="G254" s="13" t="str">
        <f>VLOOKUP(F254,[1]Sheet1!$C$8:$N$650,3,0)</f>
        <v>Nghiên cứu quy trình công nghệ sản xuất sản phẩm sữa gạo lứt huyết rồng</v>
      </c>
      <c r="H254" s="6" t="str">
        <f>VLOOKUP(F254,[1]Sheet1!$C$8:$N$650,4,0)</f>
        <v>PTSP</v>
      </c>
      <c r="I254" s="6" t="str">
        <f>VLOOKUP(F254,[1]Sheet1!$C$8:$N$650,12,0)</f>
        <v>Nguyễn Thị Thu Huyền</v>
      </c>
      <c r="J254" s="8" t="s">
        <v>12</v>
      </c>
      <c r="K254" s="8" t="s">
        <v>12</v>
      </c>
    </row>
    <row r="255" spans="1:11" ht="25.5" x14ac:dyDescent="0.2">
      <c r="A255" s="5">
        <v>252</v>
      </c>
      <c r="B255" s="9" t="s">
        <v>73</v>
      </c>
      <c r="C255" s="6">
        <v>2005181045</v>
      </c>
      <c r="D255" s="6" t="s">
        <v>74</v>
      </c>
      <c r="E255" s="6" t="s">
        <v>75</v>
      </c>
      <c r="F255" s="6" t="s">
        <v>75</v>
      </c>
      <c r="G255" s="13" t="str">
        <f>VLOOKUP(F255,[1]Sheet1!$C$8:$N$650,3,0)</f>
        <v>Nghiên cứu tạo bột chức năng từ vỏ thanh long thử nghiệm trong sản phẩm bánh qui</v>
      </c>
      <c r="H255" s="6" t="str">
        <f>VLOOKUP(F255,[1]Sheet1!$C$8:$N$650,4,0)</f>
        <v>PTSP</v>
      </c>
      <c r="I255" s="6" t="str">
        <f>VLOOKUP(F255,[1]Sheet1!$C$8:$N$650,12,0)</f>
        <v>Nguyễn Thị Thùy Dương</v>
      </c>
      <c r="J255" s="8" t="s">
        <v>12</v>
      </c>
      <c r="K255" s="8" t="s">
        <v>12</v>
      </c>
    </row>
    <row r="256" spans="1:11" ht="25.5" x14ac:dyDescent="0.2">
      <c r="A256" s="5">
        <v>253</v>
      </c>
      <c r="B256" s="9" t="s">
        <v>78</v>
      </c>
      <c r="C256" s="6">
        <v>2005181083</v>
      </c>
      <c r="D256" s="6" t="s">
        <v>74</v>
      </c>
      <c r="E256" s="6" t="s">
        <v>75</v>
      </c>
      <c r="F256" s="6" t="s">
        <v>75</v>
      </c>
      <c r="G256" s="13" t="str">
        <f>VLOOKUP(F256,[1]Sheet1!$C$8:$N$650,3,0)</f>
        <v>Nghiên cứu tạo bột chức năng từ vỏ thanh long thử nghiệm trong sản phẩm bánh qui</v>
      </c>
      <c r="H256" s="6" t="str">
        <f>VLOOKUP(F256,[1]Sheet1!$C$8:$N$650,4,0)</f>
        <v>PTSP</v>
      </c>
      <c r="I256" s="6" t="str">
        <f>VLOOKUP(F256,[1]Sheet1!$C$8:$N$650,12,0)</f>
        <v>Nguyễn Thị Thùy Dương</v>
      </c>
      <c r="J256" s="8" t="s">
        <v>12</v>
      </c>
      <c r="K256" s="8" t="s">
        <v>12</v>
      </c>
    </row>
    <row r="257" spans="1:11" x14ac:dyDescent="0.2">
      <c r="A257" s="5">
        <v>254</v>
      </c>
      <c r="B257" s="9" t="s">
        <v>787</v>
      </c>
      <c r="C257" s="6">
        <v>2005181087</v>
      </c>
      <c r="D257" s="6" t="s">
        <v>26</v>
      </c>
      <c r="E257" s="6" t="s">
        <v>788</v>
      </c>
      <c r="F257" s="6" t="s">
        <v>788</v>
      </c>
      <c r="G257" s="13" t="str">
        <f>VLOOKUP(F257,[1]Sheet1!$C$8:$N$650,3,0)</f>
        <v>Nghiên cứu tạo mứt jam từ thịt quả thanh long ruột đỏ</v>
      </c>
      <c r="H257" s="6" t="str">
        <f>VLOOKUP(F257,[1]Sheet1!$C$8:$N$650,4,0)</f>
        <v>PTSP</v>
      </c>
      <c r="I257" s="6" t="str">
        <f>VLOOKUP(F257,[1]Sheet1!$C$8:$N$650,12,0)</f>
        <v>Nguyễn Thị Thùy Dương</v>
      </c>
      <c r="J257" s="8" t="s">
        <v>12</v>
      </c>
      <c r="K257" s="8" t="s">
        <v>12</v>
      </c>
    </row>
    <row r="258" spans="1:11" ht="25.5" x14ac:dyDescent="0.2">
      <c r="A258" s="5">
        <v>255</v>
      </c>
      <c r="B258" s="9" t="s">
        <v>579</v>
      </c>
      <c r="C258" s="6">
        <v>2005181248</v>
      </c>
      <c r="D258" s="6" t="s">
        <v>74</v>
      </c>
      <c r="E258" s="6" t="s">
        <v>580</v>
      </c>
      <c r="F258" s="6" t="s">
        <v>580</v>
      </c>
      <c r="G258" s="13" t="str">
        <f>VLOOKUP(F258,[1]Sheet1!$C$8:$N$650,3,0)</f>
        <v>Nghiên cứu tạo sản phẩm bánh quy không gluten từ bột gạo và bột khoai lang tím</v>
      </c>
      <c r="H258" s="6" t="str">
        <f>VLOOKUP(F258,[1]Sheet1!$C$8:$N$650,4,0)</f>
        <v>PTSP</v>
      </c>
      <c r="I258" s="6" t="str">
        <f>VLOOKUP(F258,[1]Sheet1!$C$8:$N$650,12,0)</f>
        <v>Nguyễn Thị Thùy Dương</v>
      </c>
      <c r="J258" s="8" t="s">
        <v>12</v>
      </c>
      <c r="K258" s="8" t="s">
        <v>12</v>
      </c>
    </row>
    <row r="259" spans="1:11" x14ac:dyDescent="0.2">
      <c r="A259" s="5">
        <v>256</v>
      </c>
      <c r="B259" s="9" t="s">
        <v>854</v>
      </c>
      <c r="C259" s="6">
        <v>2005181263</v>
      </c>
      <c r="D259" s="6" t="s">
        <v>65</v>
      </c>
      <c r="E259" s="6" t="s">
        <v>788</v>
      </c>
      <c r="F259" s="6" t="s">
        <v>788</v>
      </c>
      <c r="G259" s="13" t="str">
        <f>VLOOKUP(F259,[1]Sheet1!$C$8:$N$650,3,0)</f>
        <v>Nghiên cứu tạo mứt jam từ thịt quả thanh long ruột đỏ</v>
      </c>
      <c r="H259" s="6" t="str">
        <f>VLOOKUP(F259,[1]Sheet1!$C$8:$N$650,4,0)</f>
        <v>PTSP</v>
      </c>
      <c r="I259" s="6" t="str">
        <f>VLOOKUP(F259,[1]Sheet1!$C$8:$N$650,12,0)</f>
        <v>Nguyễn Thị Thùy Dương</v>
      </c>
      <c r="J259" s="8" t="s">
        <v>17</v>
      </c>
      <c r="K259" s="8" t="s">
        <v>150</v>
      </c>
    </row>
    <row r="260" spans="1:11" x14ac:dyDescent="0.2">
      <c r="A260" s="5">
        <v>257</v>
      </c>
      <c r="B260" s="9" t="s">
        <v>448</v>
      </c>
      <c r="C260" s="6">
        <v>2005181296</v>
      </c>
      <c r="D260" s="6" t="s">
        <v>65</v>
      </c>
      <c r="E260" s="6" t="s">
        <v>449</v>
      </c>
      <c r="F260" s="6" t="s">
        <v>449</v>
      </c>
      <c r="G260" s="13" t="str">
        <f>VLOOKUP(F260,[1]Sheet1!$C$8:$N$650,3,0)</f>
        <v xml:space="preserve">Nghiên cứu quy trình sản xuất gói gia vị cà ri chay </v>
      </c>
      <c r="H260" s="6" t="str">
        <f>VLOOKUP(F260,[1]Sheet1!$C$8:$N$650,4,0)</f>
        <v>PTSP</v>
      </c>
      <c r="I260" s="6" t="str">
        <f>VLOOKUP(F260,[1]Sheet1!$C$8:$N$650,12,0)</f>
        <v>Phạm Thị Thùy Dương</v>
      </c>
      <c r="J260" s="8" t="s">
        <v>17</v>
      </c>
      <c r="K260" s="8" t="s">
        <v>553</v>
      </c>
    </row>
    <row r="261" spans="1:11" x14ac:dyDescent="0.2">
      <c r="A261" s="5">
        <v>258</v>
      </c>
      <c r="B261" s="9" t="s">
        <v>454</v>
      </c>
      <c r="C261" s="6">
        <v>2005181318</v>
      </c>
      <c r="D261" s="6" t="s">
        <v>65</v>
      </c>
      <c r="E261" s="6" t="s">
        <v>449</v>
      </c>
      <c r="F261" s="6" t="s">
        <v>449</v>
      </c>
      <c r="G261" s="13" t="str">
        <f>VLOOKUP(F261,[1]Sheet1!$C$8:$N$650,3,0)</f>
        <v xml:space="preserve">Nghiên cứu quy trình sản xuất gói gia vị cà ri chay </v>
      </c>
      <c r="H261" s="6" t="str">
        <f>VLOOKUP(F261,[1]Sheet1!$C$8:$N$650,4,0)</f>
        <v>PTSP</v>
      </c>
      <c r="I261" s="6" t="str">
        <f>VLOOKUP(F261,[1]Sheet1!$C$8:$N$650,12,0)</f>
        <v>Phạm Thị Thùy Dương</v>
      </c>
      <c r="J261" s="8" t="s">
        <v>17</v>
      </c>
      <c r="K261" s="8" t="s">
        <v>554</v>
      </c>
    </row>
    <row r="262" spans="1:11" x14ac:dyDescent="0.2">
      <c r="A262" s="5">
        <v>259</v>
      </c>
      <c r="B262" s="9" t="s">
        <v>1033</v>
      </c>
      <c r="C262" s="6">
        <v>2005160257</v>
      </c>
      <c r="D262" s="6" t="s">
        <v>1034</v>
      </c>
      <c r="E262" s="6" t="s">
        <v>1035</v>
      </c>
      <c r="F262" s="6" t="s">
        <v>1035</v>
      </c>
      <c r="G262" s="13" t="str">
        <f>VLOOKUP(F262,[1]Sheet1!$C$8:$N$650,3,0)</f>
        <v>Tổng quan về các quá trình sản xuất glucose syrup</v>
      </c>
      <c r="H262" s="6" t="str">
        <f>VLOOKUP(F262,[1]Sheet1!$C$8:$N$650,4,0)</f>
        <v>TQTL</v>
      </c>
      <c r="I262" s="6" t="str">
        <f>VLOOKUP(F262,[1]Sheet1!$C$8:$N$650,12,0)</f>
        <v>Phan Thế Duy</v>
      </c>
      <c r="J262" s="8" t="s">
        <v>12</v>
      </c>
      <c r="K262" s="8" t="s">
        <v>12</v>
      </c>
    </row>
    <row r="263" spans="1:11" ht="25.5" x14ac:dyDescent="0.2">
      <c r="A263" s="5">
        <v>260</v>
      </c>
      <c r="B263" s="9" t="s">
        <v>1012</v>
      </c>
      <c r="C263" s="6">
        <v>2005180451</v>
      </c>
      <c r="D263" s="6" t="s">
        <v>55</v>
      </c>
      <c r="E263" s="6" t="s">
        <v>1007</v>
      </c>
      <c r="F263" s="6" t="s">
        <v>1007</v>
      </c>
      <c r="G263" s="13" t="str">
        <f>VLOOKUP(F263,[1]Sheet1!$C$8:$N$650,3,0)</f>
        <v>Thiết kế, chế tạo thiết bị sấy vi sóng kết hợp chân không áp dụng cho các sản phẩm trái cây sấy giòn và xốp</v>
      </c>
      <c r="H263" s="6" t="str">
        <f>VLOOKUP(F263,[1]Sheet1!$C$8:$N$650,4,0)</f>
        <v>NC</v>
      </c>
      <c r="I263" s="6" t="str">
        <f>VLOOKUP(F263,[1]Sheet1!$C$8:$N$650,12,0)</f>
        <v>Phan Thế Duy</v>
      </c>
      <c r="J263" s="8" t="s">
        <v>12</v>
      </c>
      <c r="K263" s="8" t="s">
        <v>12</v>
      </c>
    </row>
    <row r="264" spans="1:11" ht="25.5" x14ac:dyDescent="0.2">
      <c r="A264" s="5">
        <v>261</v>
      </c>
      <c r="B264" s="9" t="s">
        <v>724</v>
      </c>
      <c r="C264" s="6">
        <v>2005180453</v>
      </c>
      <c r="D264" s="6" t="s">
        <v>15</v>
      </c>
      <c r="E264" s="6" t="s">
        <v>725</v>
      </c>
      <c r="F264" s="6" t="s">
        <v>725</v>
      </c>
      <c r="G264" s="13" t="str">
        <f>VLOOKUP(F264,[1]Sheet1!$C$8:$N$650,3,0)</f>
        <v>Tổng quan quá trình tiền xử lý ảnh hưởng chất lượng sản phẩm snack khoai tây chiên chân không</v>
      </c>
      <c r="H264" s="6" t="str">
        <f>VLOOKUP(F264,[1]Sheet1!$C$8:$N$650,4,0)</f>
        <v>TQTL</v>
      </c>
      <c r="I264" s="6" t="str">
        <f>VLOOKUP(F264,[1]Sheet1!$C$8:$N$650,12,0)</f>
        <v>Phan Thế Duy</v>
      </c>
      <c r="J264" s="8" t="s">
        <v>12</v>
      </c>
      <c r="K264" s="8" t="s">
        <v>12</v>
      </c>
    </row>
    <row r="265" spans="1:11" ht="25.5" x14ac:dyDescent="0.2">
      <c r="A265" s="5">
        <v>262</v>
      </c>
      <c r="B265" s="9" t="s">
        <v>755</v>
      </c>
      <c r="C265" s="6">
        <v>2005180728</v>
      </c>
      <c r="D265" s="6" t="s">
        <v>47</v>
      </c>
      <c r="E265" s="6" t="s">
        <v>756</v>
      </c>
      <c r="F265" s="6" t="s">
        <v>756</v>
      </c>
      <c r="G265" s="13" t="str">
        <f>VLOOKUP(F265,[1]Sheet1!$C$8:$N$650,3,0)</f>
        <v xml:space="preserve">Tổng quan về quá trình tiền xử lý và các yếu tố công nghệ ảnh hưởng đến chất lượng mít chiên chân không </v>
      </c>
      <c r="H265" s="6" t="str">
        <f>VLOOKUP(F265,[1]Sheet1!$C$8:$N$650,4,0)</f>
        <v>TQTL</v>
      </c>
      <c r="I265" s="6" t="str">
        <f>VLOOKUP(F265,[1]Sheet1!$C$8:$N$650,12,0)</f>
        <v>Phan Thế Duy</v>
      </c>
      <c r="J265" s="8" t="s">
        <v>17</v>
      </c>
      <c r="K265" s="8" t="s">
        <v>57</v>
      </c>
    </row>
    <row r="266" spans="1:11" ht="25.5" x14ac:dyDescent="0.2">
      <c r="A266" s="5">
        <v>263</v>
      </c>
      <c r="B266" s="9" t="s">
        <v>1005</v>
      </c>
      <c r="C266" s="6">
        <v>2005181026</v>
      </c>
      <c r="D266" s="6" t="s">
        <v>26</v>
      </c>
      <c r="E266" s="6" t="s">
        <v>1006</v>
      </c>
      <c r="F266" s="6" t="s">
        <v>1006</v>
      </c>
      <c r="G266" s="13" t="str">
        <f>VLOOKUP(F266,[1]Sheet1!$C$8:$N$650,3,0)</f>
        <v>Xác định tính chất của vật liệu sấy bằng phương pháp sấy vi sóng trong môi trường chân không</v>
      </c>
      <c r="H266" s="6" t="str">
        <f>VLOOKUP(F266,[1]Sheet1!$C$8:$N$650,4,0)</f>
        <v>NC</v>
      </c>
      <c r="I266" s="6" t="str">
        <f>VLOOKUP(F266,[1]Sheet1!$C$8:$N$650,12,0)</f>
        <v>Phan Thế Duy</v>
      </c>
      <c r="J266" s="8" t="s">
        <v>12</v>
      </c>
      <c r="K266" s="8" t="s">
        <v>11</v>
      </c>
    </row>
    <row r="267" spans="1:11" ht="25.5" x14ac:dyDescent="0.2">
      <c r="A267" s="5">
        <v>264</v>
      </c>
      <c r="B267" s="9" t="s">
        <v>699</v>
      </c>
      <c r="C267" s="6">
        <v>2005181071</v>
      </c>
      <c r="D267" s="6" t="s">
        <v>47</v>
      </c>
      <c r="E267" s="6" t="s">
        <v>700</v>
      </c>
      <c r="F267" s="6" t="s">
        <v>700</v>
      </c>
      <c r="G267" s="13" t="str">
        <f>VLOOKUP(F267,[1]Sheet1!$C$8:$N$650,3,0)</f>
        <v>Tổng quan về sản phẩm carot chiên chân không và các yếu tố công nghệ ảnh hưởng đến chất lượng sản phẩm</v>
      </c>
      <c r="H267" s="6" t="str">
        <f>VLOOKUP(F267,[1]Sheet1!$C$8:$N$650,4,0)</f>
        <v>TQTL</v>
      </c>
      <c r="I267" s="6" t="str">
        <f>VLOOKUP(F267,[1]Sheet1!$C$8:$N$650,12,0)</f>
        <v>Phan Thế Duy</v>
      </c>
      <c r="J267" s="8" t="s">
        <v>12</v>
      </c>
      <c r="K267" s="8" t="s">
        <v>12</v>
      </c>
    </row>
    <row r="268" spans="1:11" ht="38.25" x14ac:dyDescent="0.2">
      <c r="A268" s="5">
        <v>265</v>
      </c>
      <c r="B268" s="9" t="s">
        <v>1009</v>
      </c>
      <c r="C268" s="6">
        <v>2005181077</v>
      </c>
      <c r="D268" s="6" t="s">
        <v>26</v>
      </c>
      <c r="E268" s="6" t="s">
        <v>1010</v>
      </c>
      <c r="F268" s="6" t="s">
        <v>1010</v>
      </c>
      <c r="G268" s="13" t="str">
        <f>VLOOKUP(F268,[1]Sheet1!$C$8:$N$650,3,0)</f>
        <v>Nghiên cứu quy trình sản xuất cao dược liệu từ lá Sacha Inchi với hàm lượng polyphenol phù hợp cho phát triển các loại sản phẩm nước giải khát</v>
      </c>
      <c r="H268" s="6" t="str">
        <f>VLOOKUP(F268,[1]Sheet1!$C$8:$N$650,4,0)</f>
        <v>NC</v>
      </c>
      <c r="I268" s="6" t="str">
        <f>VLOOKUP(F268,[1]Sheet1!$C$8:$N$650,12,0)</f>
        <v>Phan Thế Duy</v>
      </c>
      <c r="J268" s="8" t="s">
        <v>12</v>
      </c>
      <c r="K268" s="8" t="s">
        <v>129</v>
      </c>
    </row>
    <row r="269" spans="1:11" ht="25.5" x14ac:dyDescent="0.2">
      <c r="A269" s="5">
        <v>266</v>
      </c>
      <c r="B269" s="9" t="s">
        <v>796</v>
      </c>
      <c r="C269" s="6">
        <v>2005181142</v>
      </c>
      <c r="D269" s="6" t="s">
        <v>26</v>
      </c>
      <c r="E269" s="6" t="s">
        <v>797</v>
      </c>
      <c r="F269" s="6" t="s">
        <v>797</v>
      </c>
      <c r="G269" s="13" t="str">
        <f>VLOOKUP(F269,[1]Sheet1!$C$8:$N$650,3,0)</f>
        <v>Tổng quan về các quá trình lên men tỏi, thành phần hóa học và các hoạt tính sinh học của tỏi đen</v>
      </c>
      <c r="H269" s="6" t="str">
        <f>VLOOKUP(F269,[1]Sheet1!$C$8:$N$650,4,0)</f>
        <v>TQTL</v>
      </c>
      <c r="I269" s="6" t="str">
        <f>VLOOKUP(F269,[1]Sheet1!$C$8:$N$650,12,0)</f>
        <v>Phan Thế Duy</v>
      </c>
      <c r="J269" s="8" t="s">
        <v>17</v>
      </c>
      <c r="K269" s="8" t="s">
        <v>598</v>
      </c>
    </row>
    <row r="270" spans="1:11" x14ac:dyDescent="0.2">
      <c r="A270" s="5">
        <v>267</v>
      </c>
      <c r="B270" s="9" t="s">
        <v>247</v>
      </c>
      <c r="C270" s="6">
        <v>2005180508</v>
      </c>
      <c r="D270" s="6" t="s">
        <v>74</v>
      </c>
      <c r="E270" s="6" t="s">
        <v>248</v>
      </c>
      <c r="F270" s="6" t="s">
        <v>248</v>
      </c>
      <c r="G270" s="13" t="str">
        <f>VLOOKUP(F270,[1]Sheet1!$C$8:$N$650,3,0)</f>
        <v>Nghiên cứu sản xuất kẹo sữa gạo lứt</v>
      </c>
      <c r="H270" s="6" t="str">
        <f>VLOOKUP(F270,[1]Sheet1!$C$8:$N$650,4,0)</f>
        <v>PTSP</v>
      </c>
      <c r="I270" s="6" t="str">
        <f>VLOOKUP(F270,[1]Sheet1!$C$8:$N$650,12,0)</f>
        <v>Phan Thị Hồng Liên</v>
      </c>
      <c r="J270" s="8" t="s">
        <v>17</v>
      </c>
      <c r="K270" s="8" t="s">
        <v>301</v>
      </c>
    </row>
    <row r="271" spans="1:11" ht="38.25" x14ac:dyDescent="0.2">
      <c r="A271" s="5">
        <v>268</v>
      </c>
      <c r="B271" s="9" t="s">
        <v>342</v>
      </c>
      <c r="C271" s="6">
        <v>2005181101</v>
      </c>
      <c r="D271" s="6" t="s">
        <v>148</v>
      </c>
      <c r="E271" s="6" t="s">
        <v>343</v>
      </c>
      <c r="F271" s="6" t="s">
        <v>343</v>
      </c>
      <c r="G271" s="13" t="str">
        <f>VLOOKUP(F271,[1]Sheet1!$C$8:$N$650,3,0)</f>
        <v>Nghiên cứu sản xuất bánh quy gạo nếp than giàu anthocyanin - khảo sát lựa chọn nguyên liệu và phương pháp xử lý, bổ sung nguyên liệu</v>
      </c>
      <c r="H271" s="6" t="str">
        <f>VLOOKUP(F271,[1]Sheet1!$C$8:$N$650,4,0)</f>
        <v>PTSP</v>
      </c>
      <c r="I271" s="6" t="str">
        <f>VLOOKUP(F271,[1]Sheet1!$C$8:$N$650,12,0)</f>
        <v>Phan Thị Hồng Liên</v>
      </c>
      <c r="J271" s="8" t="s">
        <v>12</v>
      </c>
      <c r="K271" s="8" t="s">
        <v>12</v>
      </c>
    </row>
    <row r="272" spans="1:11" ht="38.25" x14ac:dyDescent="0.2">
      <c r="A272" s="5">
        <v>269</v>
      </c>
      <c r="B272" s="9" t="s">
        <v>346</v>
      </c>
      <c r="C272" s="6">
        <v>2005181170</v>
      </c>
      <c r="D272" s="6" t="s">
        <v>148</v>
      </c>
      <c r="E272" s="6" t="s">
        <v>347</v>
      </c>
      <c r="F272" s="6" t="s">
        <v>347</v>
      </c>
      <c r="G272" s="13" t="str">
        <f>VLOOKUP(F272,[1]Sheet1!$C$8:$N$650,3,0)</f>
        <v xml:space="preserve">Nghiên cứu sản xuất bánh quy gạo nếp than giàu anthocyanin - khảo sát tỷ lệ các nguyên liệu và một số đặc tính chất lượng sản phẩm </v>
      </c>
      <c r="H272" s="6" t="str">
        <f>VLOOKUP(F272,[1]Sheet1!$C$8:$N$650,4,0)</f>
        <v>PTSP</v>
      </c>
      <c r="I272" s="6" t="str">
        <f>VLOOKUP(F272,[1]Sheet1!$C$8:$N$650,12,0)</f>
        <v>Phan Thị Hồng Liên</v>
      </c>
      <c r="J272" s="8" t="s">
        <v>12</v>
      </c>
      <c r="K272" s="8" t="s">
        <v>28</v>
      </c>
    </row>
    <row r="273" spans="1:11" ht="38.25" x14ac:dyDescent="0.2">
      <c r="A273" s="5">
        <v>270</v>
      </c>
      <c r="B273" s="9" t="s">
        <v>338</v>
      </c>
      <c r="C273" s="6">
        <v>2005181223</v>
      </c>
      <c r="D273" s="6" t="s">
        <v>148</v>
      </c>
      <c r="E273" s="6" t="s">
        <v>339</v>
      </c>
      <c r="F273" s="6" t="s">
        <v>339</v>
      </c>
      <c r="G273" s="13" t="str">
        <f>VLOOKUP(F273,[1]Sheet1!$C$8:$N$650,3,0)</f>
        <v>Nghiên cứu sản xuất bánh quy gạo nếp than giàu anthocyanin - hoàn thiện quy trình sản xuất và xây dựng tiêu chuẩn cơ sở cho sản phẩm</v>
      </c>
      <c r="H273" s="6" t="str">
        <f>VLOOKUP(F273,[1]Sheet1!$C$8:$N$650,4,0)</f>
        <v>PTSP</v>
      </c>
      <c r="I273" s="6" t="str">
        <f>VLOOKUP(F273,[1]Sheet1!$C$8:$N$650,12,0)</f>
        <v>Phan Thị Hồng Liên</v>
      </c>
      <c r="J273" s="8" t="s">
        <v>12</v>
      </c>
      <c r="K273" s="8" t="s">
        <v>12</v>
      </c>
    </row>
    <row r="274" spans="1:11" ht="38.25" x14ac:dyDescent="0.2">
      <c r="A274" s="5">
        <v>271</v>
      </c>
      <c r="B274" s="9" t="s">
        <v>118</v>
      </c>
      <c r="C274" s="6">
        <v>2022180077</v>
      </c>
      <c r="D274" s="6" t="s">
        <v>113</v>
      </c>
      <c r="E274" s="6" t="s">
        <v>114</v>
      </c>
      <c r="F274" s="6" t="s">
        <v>114</v>
      </c>
      <c r="G274" s="13" t="str">
        <f>VLOOKUP(F274,[1]Sheet1!$C$8:$N$650,3,0)</f>
        <v xml:space="preserve">Khảo sát ảnh hưởng của muối lên sự tăng trưởng của nấm mốc và lựa chọn phương án tối ưu để hạn chế sự tăng trưởng của chúng. </v>
      </c>
      <c r="H274" s="6" t="str">
        <f>VLOOKUP(F274,[1]Sheet1!$C$8:$N$650,4,0)</f>
        <v>NC</v>
      </c>
      <c r="I274" s="6" t="str">
        <f>VLOOKUP(F274,[1]Sheet1!$C$8:$N$650,12,0)</f>
        <v>Phan Thị Kim Liên</v>
      </c>
      <c r="J274" s="8" t="s">
        <v>12</v>
      </c>
      <c r="K274" s="8" t="s">
        <v>66</v>
      </c>
    </row>
    <row r="275" spans="1:11" ht="25.5" x14ac:dyDescent="0.2">
      <c r="A275" s="5">
        <v>272</v>
      </c>
      <c r="B275" s="9" t="s">
        <v>291</v>
      </c>
      <c r="C275" s="6">
        <v>2022180142</v>
      </c>
      <c r="D275" s="6" t="s">
        <v>113</v>
      </c>
      <c r="E275" s="6" t="s">
        <v>289</v>
      </c>
      <c r="F275" s="6" t="s">
        <v>289</v>
      </c>
      <c r="G275" s="13" t="str">
        <f>VLOOKUP(F275,[1]Sheet1!$C$8:$N$650,3,0)</f>
        <v>Phân lập và nhận diện nấm mốc Aspergillus flavus bằng nhiều phương pháp khác nhau</v>
      </c>
      <c r="H275" s="6" t="str">
        <f>VLOOKUP(F275,[1]Sheet1!$C$8:$N$650,4,0)</f>
        <v>NC</v>
      </c>
      <c r="I275" s="6" t="str">
        <f>VLOOKUP(F275,[1]Sheet1!$C$8:$N$650,12,0)</f>
        <v>Phan Thị Kim Liên</v>
      </c>
      <c r="J275" s="8" t="s">
        <v>17</v>
      </c>
      <c r="K275" s="8" t="s">
        <v>615</v>
      </c>
    </row>
    <row r="276" spans="1:11" ht="25.5" x14ac:dyDescent="0.2">
      <c r="A276" s="5">
        <v>273</v>
      </c>
      <c r="B276" s="9" t="s">
        <v>288</v>
      </c>
      <c r="C276" s="6">
        <v>2022180573</v>
      </c>
      <c r="D276" s="6" t="s">
        <v>113</v>
      </c>
      <c r="E276" s="6" t="s">
        <v>289</v>
      </c>
      <c r="F276" s="6" t="s">
        <v>289</v>
      </c>
      <c r="G276" s="13" t="str">
        <f>VLOOKUP(F276,[1]Sheet1!$C$8:$N$650,3,0)</f>
        <v>Phân lập và nhận diện nấm mốc Aspergillus flavus bằng nhiều phương pháp khác nhau</v>
      </c>
      <c r="H276" s="6" t="str">
        <f>VLOOKUP(F276,[1]Sheet1!$C$8:$N$650,4,0)</f>
        <v>NC</v>
      </c>
      <c r="I276" s="6" t="str">
        <f>VLOOKUP(F276,[1]Sheet1!$C$8:$N$650,12,0)</f>
        <v>Phan Thị Kim Liên</v>
      </c>
      <c r="J276" s="8" t="s">
        <v>12</v>
      </c>
      <c r="K276" s="8" t="s">
        <v>12</v>
      </c>
    </row>
    <row r="277" spans="1:11" ht="25.5" x14ac:dyDescent="0.2">
      <c r="A277" s="5">
        <v>274</v>
      </c>
      <c r="B277" s="9" t="s">
        <v>96</v>
      </c>
      <c r="C277" s="6">
        <v>2022180672</v>
      </c>
      <c r="D277" s="6" t="s">
        <v>43</v>
      </c>
      <c r="E277" s="6" t="s">
        <v>1077</v>
      </c>
      <c r="F277" s="6" t="s">
        <v>1077</v>
      </c>
      <c r="G277" s="13" t="str">
        <f>VLOOKUP(F277,[1]Sheet1!$C$8:$N$650,3,0)</f>
        <v>Phân lập và nhận diện nấm mốc Fusarium proliferatum bằng nhiều phương pháp khác nhau</v>
      </c>
      <c r="H277" s="6" t="str">
        <f>VLOOKUP(F277,[1]Sheet1!$C$8:$N$650,4,0)</f>
        <v>NC</v>
      </c>
      <c r="I277" s="6" t="str">
        <f>VLOOKUP(F277,[1]Sheet1!$C$8:$N$650,12,0)</f>
        <v>Phan Thị Kim Liên</v>
      </c>
      <c r="J277" s="8" t="s">
        <v>12</v>
      </c>
      <c r="K277" s="8" t="s">
        <v>28</v>
      </c>
    </row>
    <row r="278" spans="1:11" ht="25.5" x14ac:dyDescent="0.2">
      <c r="A278" s="5">
        <v>275</v>
      </c>
      <c r="B278" s="9" t="s">
        <v>894</v>
      </c>
      <c r="C278" s="6">
        <v>2022181001</v>
      </c>
      <c r="D278" s="6" t="s">
        <v>113</v>
      </c>
      <c r="E278" s="6" t="s">
        <v>895</v>
      </c>
      <c r="F278" s="6" t="s">
        <v>895</v>
      </c>
      <c r="G278" s="13" t="str">
        <f>VLOOKUP(F278,[1]Sheet1!$C$8:$N$650,3,0)</f>
        <v>Tổng quan về các phương pháp sử dụng tinh dầu trong bảo quản nông sản sau thu hoạch</v>
      </c>
      <c r="H278" s="6" t="str">
        <f>VLOOKUP(F278,[1]Sheet1!$C$8:$N$650,4,0)</f>
        <v>TQTL</v>
      </c>
      <c r="I278" s="6" t="str">
        <f>VLOOKUP(F278,[1]Sheet1!$C$8:$N$650,12,0)</f>
        <v>Phan Thị Kim Liên</v>
      </c>
      <c r="J278" s="8" t="s">
        <v>17</v>
      </c>
      <c r="K278" s="8" t="s">
        <v>598</v>
      </c>
    </row>
    <row r="279" spans="1:11" x14ac:dyDescent="0.2">
      <c r="A279" s="5">
        <v>276</v>
      </c>
      <c r="B279" s="9" t="s">
        <v>281</v>
      </c>
      <c r="C279" s="6">
        <v>2022181008</v>
      </c>
      <c r="D279" s="6" t="s">
        <v>113</v>
      </c>
      <c r="E279" s="6" t="s">
        <v>282</v>
      </c>
      <c r="F279" s="6" t="s">
        <v>282</v>
      </c>
      <c r="G279" s="13" t="str">
        <f>VLOOKUP(F279,[1]Sheet1!$C$8:$N$650,3,0)</f>
        <v xml:space="preserve">Tổng quan về các loại tinh dầu đã sử dụng trong bảo quản </v>
      </c>
      <c r="H279" s="6" t="str">
        <f>VLOOKUP(F279,[1]Sheet1!$C$8:$N$650,4,0)</f>
        <v>TQTL</v>
      </c>
      <c r="I279" s="6" t="str">
        <f>VLOOKUP(F279,[1]Sheet1!$C$8:$N$650,12,0)</f>
        <v>Phan Thị Kim Liên</v>
      </c>
      <c r="J279" s="8" t="s">
        <v>12</v>
      </c>
      <c r="K279" s="8" t="s">
        <v>12</v>
      </c>
    </row>
    <row r="280" spans="1:11" ht="25.5" x14ac:dyDescent="0.2">
      <c r="A280" s="5">
        <v>277</v>
      </c>
      <c r="B280" s="9" t="s">
        <v>1076</v>
      </c>
      <c r="C280" s="6">
        <v>2022181009</v>
      </c>
      <c r="D280" s="6" t="s">
        <v>113</v>
      </c>
      <c r="E280" s="6" t="s">
        <v>1077</v>
      </c>
      <c r="F280" s="6" t="s">
        <v>1077</v>
      </c>
      <c r="G280" s="13" t="str">
        <f>VLOOKUP(F280,[1]Sheet1!$C$8:$N$650,3,0)</f>
        <v>Phân lập và nhận diện nấm mốc Fusarium proliferatum bằng nhiều phương pháp khác nhau</v>
      </c>
      <c r="H280" s="6" t="str">
        <f>VLOOKUP(F280,[1]Sheet1!$C$8:$N$650,4,0)</f>
        <v>NC</v>
      </c>
      <c r="I280" s="6" t="str">
        <f>VLOOKUP(F280,[1]Sheet1!$C$8:$N$650,12,0)</f>
        <v>Phan Thị Kim Liên</v>
      </c>
      <c r="J280" s="8" t="s">
        <v>12</v>
      </c>
      <c r="K280" s="8" t="s">
        <v>12</v>
      </c>
    </row>
    <row r="281" spans="1:11" ht="38.25" x14ac:dyDescent="0.2">
      <c r="A281" s="5">
        <v>278</v>
      </c>
      <c r="B281" s="9" t="s">
        <v>116</v>
      </c>
      <c r="C281" s="6">
        <v>2022181017</v>
      </c>
      <c r="D281" s="6" t="s">
        <v>113</v>
      </c>
      <c r="E281" s="6" t="s">
        <v>114</v>
      </c>
      <c r="F281" s="6" t="s">
        <v>114</v>
      </c>
      <c r="G281" s="13" t="str">
        <f>VLOOKUP(F281,[1]Sheet1!$C$8:$N$650,3,0)</f>
        <v xml:space="preserve">Khảo sát ảnh hưởng của muối lên sự tăng trưởng của nấm mốc và lựa chọn phương án tối ưu để hạn chế sự tăng trưởng của chúng. </v>
      </c>
      <c r="H281" s="6" t="str">
        <f>VLOOKUP(F281,[1]Sheet1!$C$8:$N$650,4,0)</f>
        <v>NC</v>
      </c>
      <c r="I281" s="6" t="str">
        <f>VLOOKUP(F281,[1]Sheet1!$C$8:$N$650,12,0)</f>
        <v>Phan Thị Kim Liên</v>
      </c>
      <c r="J281" s="8" t="s">
        <v>17</v>
      </c>
      <c r="K281" s="8" t="s">
        <v>678</v>
      </c>
    </row>
    <row r="282" spans="1:11" ht="38.25" x14ac:dyDescent="0.2">
      <c r="A282" s="5">
        <v>279</v>
      </c>
      <c r="B282" s="9" t="s">
        <v>112</v>
      </c>
      <c r="C282" s="6">
        <v>2022181035</v>
      </c>
      <c r="D282" s="6" t="s">
        <v>113</v>
      </c>
      <c r="E282" s="6" t="s">
        <v>114</v>
      </c>
      <c r="F282" s="6" t="s">
        <v>114</v>
      </c>
      <c r="G282" s="13" t="str">
        <f>VLOOKUP(F282,[1]Sheet1!$C$8:$N$650,3,0)</f>
        <v xml:space="preserve">Khảo sát ảnh hưởng của muối lên sự tăng trưởng của nấm mốc và lựa chọn phương án tối ưu để hạn chế sự tăng trưởng của chúng. </v>
      </c>
      <c r="H282" s="6" t="str">
        <f>VLOOKUP(F282,[1]Sheet1!$C$8:$N$650,4,0)</f>
        <v>NC</v>
      </c>
      <c r="I282" s="6" t="str">
        <f>VLOOKUP(F282,[1]Sheet1!$C$8:$N$650,12,0)</f>
        <v>Phan Thị Kim Liên</v>
      </c>
      <c r="J282" s="8" t="s">
        <v>12</v>
      </c>
      <c r="K282" s="8" t="s">
        <v>12</v>
      </c>
    </row>
    <row r="283" spans="1:11" ht="25.5" x14ac:dyDescent="0.2">
      <c r="A283" s="5">
        <v>280</v>
      </c>
      <c r="B283" s="9" t="s">
        <v>999</v>
      </c>
      <c r="C283" s="6">
        <v>2005170080</v>
      </c>
      <c r="D283" s="6" t="s">
        <v>486</v>
      </c>
      <c r="E283" s="6" t="s">
        <v>1000</v>
      </c>
      <c r="F283" s="6" t="s">
        <v>1000</v>
      </c>
      <c r="G283" s="13" t="str">
        <f>VLOOKUP(F283,[1]Sheet1!$C$8:$N$650,3,0)</f>
        <v xml:space="preserve">Thiết kế phân xưởng nấu đường (sản xuất đường thô từ mía) năng xuất 20 tấn  mía/ngày. </v>
      </c>
      <c r="H283" s="6" t="str">
        <f>VLOOKUP(F283,[1]Sheet1!$C$8:$N$650,4,0)</f>
        <v>TKNM</v>
      </c>
      <c r="I283" s="6" t="str">
        <f>VLOOKUP(F283,[1]Sheet1!$C$8:$N$650,12,0)</f>
        <v>Phan Vĩnh Hưng</v>
      </c>
      <c r="J283" s="8" t="s">
        <v>12</v>
      </c>
      <c r="K283" s="8" t="s">
        <v>12</v>
      </c>
    </row>
    <row r="284" spans="1:11" x14ac:dyDescent="0.2">
      <c r="A284" s="5">
        <v>281</v>
      </c>
      <c r="B284" s="9" t="s">
        <v>209</v>
      </c>
      <c r="C284" s="6">
        <v>2005170434</v>
      </c>
      <c r="D284" s="6" t="s">
        <v>60</v>
      </c>
      <c r="E284" s="6" t="s">
        <v>210</v>
      </c>
      <c r="F284" s="6" t="s">
        <v>210</v>
      </c>
      <c r="G284" s="13" t="str">
        <f>VLOOKUP(F284,[1]Sheet1!$C$8:$N$650,3,0)</f>
        <v>Nghiên cứu quy trình sản xuất nước thốt nốt lên men</v>
      </c>
      <c r="H284" s="6" t="str">
        <f>VLOOKUP(F284,[1]Sheet1!$C$8:$N$650,4,0)</f>
        <v>PTSP</v>
      </c>
      <c r="I284" s="6" t="str">
        <f>VLOOKUP(F284,[1]Sheet1!$C$8:$N$650,12,0)</f>
        <v>Trần Chí Hải</v>
      </c>
      <c r="J284" s="8" t="s">
        <v>17</v>
      </c>
      <c r="K284" s="8" t="s">
        <v>833</v>
      </c>
    </row>
    <row r="285" spans="1:11" ht="25.5" x14ac:dyDescent="0.2">
      <c r="A285" s="5">
        <v>282</v>
      </c>
      <c r="B285" s="9" t="s">
        <v>752</v>
      </c>
      <c r="C285" s="6">
        <v>2005180051</v>
      </c>
      <c r="D285" s="6" t="s">
        <v>21</v>
      </c>
      <c r="E285" s="6" t="s">
        <v>753</v>
      </c>
      <c r="F285" s="6" t="s">
        <v>753</v>
      </c>
      <c r="G285" s="13" t="str">
        <f>VLOOKUP(F285,[1]Sheet1!$C$8:$N$650,3,0)</f>
        <v>Tổng quan tài liệu phương pháp trích ly tinh dầu từ vỏ quả chanh</v>
      </c>
      <c r="H285" s="6" t="str">
        <f>VLOOKUP(F285,[1]Sheet1!$C$8:$N$650,4,0)</f>
        <v>TQTL</v>
      </c>
      <c r="I285" s="6" t="str">
        <f>VLOOKUP(F285,[1]Sheet1!$C$8:$N$650,12,0)</f>
        <v>Trần Chí Hải</v>
      </c>
      <c r="J285" s="8" t="s">
        <v>12</v>
      </c>
      <c r="K285" s="8" t="s">
        <v>12</v>
      </c>
    </row>
    <row r="286" spans="1:11" x14ac:dyDescent="0.2">
      <c r="A286" s="5">
        <v>283</v>
      </c>
      <c r="B286" s="9" t="s">
        <v>1109</v>
      </c>
      <c r="C286" s="6">
        <v>2005180087</v>
      </c>
      <c r="D286" s="6" t="s">
        <v>74</v>
      </c>
      <c r="E286" s="6" t="s">
        <v>571</v>
      </c>
      <c r="F286" s="6" t="s">
        <v>571</v>
      </c>
      <c r="G286" s="13" t="str">
        <f>VLOOKUP(F286,[1]Sheet1!$C$8:$N$650,3,0)</f>
        <v>Tổng quan các kỹ thuật bảo quản astaxanthin</v>
      </c>
      <c r="H286" s="6" t="str">
        <f>VLOOKUP(F286,[1]Sheet1!$C$8:$N$650,4,0)</f>
        <v>TQTL</v>
      </c>
      <c r="I286" s="6" t="str">
        <f>VLOOKUP(F286,[1]Sheet1!$C$8:$N$650,12,0)</f>
        <v>Trần Chí Hải</v>
      </c>
      <c r="J286" s="8" t="s">
        <v>17</v>
      </c>
      <c r="K286" s="8" t="s">
        <v>251</v>
      </c>
    </row>
    <row r="287" spans="1:11" ht="25.5" x14ac:dyDescent="0.2">
      <c r="A287" s="5">
        <v>284</v>
      </c>
      <c r="B287" s="9" t="s">
        <v>215</v>
      </c>
      <c r="C287" s="6">
        <v>2005180109</v>
      </c>
      <c r="D287" s="6" t="s">
        <v>55</v>
      </c>
      <c r="E287" s="6" t="s">
        <v>216</v>
      </c>
      <c r="F287" s="6" t="s">
        <v>216</v>
      </c>
      <c r="G287" s="13" t="str">
        <f>VLOOKUP(F287,[1]Sheet1!$C$8:$N$650,3,0)</f>
        <v>Tổng quan hoạt tính kháng khuẩn của tinh dầu chiết xuất từ các cây họ Cúc (Asteraceae)</v>
      </c>
      <c r="H287" s="6" t="str">
        <f>VLOOKUP(F287,[1]Sheet1!$C$8:$N$650,4,0)</f>
        <v>TQTL</v>
      </c>
      <c r="I287" s="6" t="str">
        <f>VLOOKUP(F287,[1]Sheet1!$C$8:$N$650,12,0)</f>
        <v>Trần Chí Hải</v>
      </c>
      <c r="J287" s="8" t="s">
        <v>12</v>
      </c>
      <c r="K287" s="8" t="s">
        <v>129</v>
      </c>
    </row>
    <row r="288" spans="1:11" ht="25.5" x14ac:dyDescent="0.2">
      <c r="A288" s="5">
        <v>285</v>
      </c>
      <c r="B288" s="9" t="s">
        <v>296</v>
      </c>
      <c r="C288" s="6">
        <v>2005180151</v>
      </c>
      <c r="D288" s="6" t="s">
        <v>26</v>
      </c>
      <c r="E288" s="6" t="s">
        <v>297</v>
      </c>
      <c r="F288" s="6" t="s">
        <v>297</v>
      </c>
      <c r="G288" s="13" t="str">
        <f>VLOOKUP(F288,[1]Sheet1!$C$8:$N$650,3,0)</f>
        <v>Tổng quan tài liệu về quá trình trích ly astaxanthin bằng phương pháp sinh học</v>
      </c>
      <c r="H288" s="6" t="str">
        <f>VLOOKUP(F288,[1]Sheet1!$C$8:$N$650,4,0)</f>
        <v>TQTL</v>
      </c>
      <c r="I288" s="6" t="str">
        <f>VLOOKUP(F288,[1]Sheet1!$C$8:$N$650,12,0)</f>
        <v>Trần Chí Hải</v>
      </c>
      <c r="J288" s="8" t="s">
        <v>12</v>
      </c>
      <c r="K288" s="8" t="s">
        <v>12</v>
      </c>
    </row>
    <row r="289" spans="1:11" ht="25.5" x14ac:dyDescent="0.2">
      <c r="A289" s="5">
        <v>286</v>
      </c>
      <c r="B289" s="9" t="s">
        <v>793</v>
      </c>
      <c r="C289" s="6">
        <v>2005180425</v>
      </c>
      <c r="D289" s="6" t="s">
        <v>15</v>
      </c>
      <c r="E289" s="6" t="s">
        <v>794</v>
      </c>
      <c r="F289" s="6" t="s">
        <v>794</v>
      </c>
      <c r="G289" s="13" t="str">
        <f>VLOOKUP(F289,[1]Sheet1!$C$8:$N$650,3,0)</f>
        <v>Tổng quan hoạt tính chống oxi hóa trên một số cây họ Cúc (Asteraceae)</v>
      </c>
      <c r="H289" s="6" t="str">
        <f>VLOOKUP(F289,[1]Sheet1!$C$8:$N$650,4,0)</f>
        <v>TQTL</v>
      </c>
      <c r="I289" s="6" t="str">
        <f>VLOOKUP(F289,[1]Sheet1!$C$8:$N$650,12,0)</f>
        <v>Trần Chí Hải</v>
      </c>
      <c r="J289" s="8" t="s">
        <v>12</v>
      </c>
      <c r="K289" s="8" t="s">
        <v>12</v>
      </c>
    </row>
    <row r="290" spans="1:11" ht="25.5" x14ac:dyDescent="0.2">
      <c r="A290" s="5">
        <v>287</v>
      </c>
      <c r="B290" s="9" t="s">
        <v>365</v>
      </c>
      <c r="C290" s="6">
        <v>2005181160</v>
      </c>
      <c r="D290" s="6" t="s">
        <v>26</v>
      </c>
      <c r="E290" s="6" t="s">
        <v>366</v>
      </c>
      <c r="F290" s="6" t="s">
        <v>366</v>
      </c>
      <c r="G290" s="13" t="str">
        <f>VLOOKUP(F290,[1]Sheet1!$C$8:$N$650,3,0)</f>
        <v>Tổng quan các phương pháp trích ly astaxanthin bằng phương pháp hóa học</v>
      </c>
      <c r="H290" s="6" t="str">
        <f>VLOOKUP(F290,[1]Sheet1!$C$8:$N$650,4,0)</f>
        <v>TQTL</v>
      </c>
      <c r="I290" s="6" t="str">
        <f>VLOOKUP(F290,[1]Sheet1!$C$8:$N$650,12,0)</f>
        <v>Trần Chí Hải</v>
      </c>
      <c r="J290" s="8" t="s">
        <v>12</v>
      </c>
      <c r="K290" s="8" t="s">
        <v>129</v>
      </c>
    </row>
    <row r="291" spans="1:11" ht="25.5" x14ac:dyDescent="0.2">
      <c r="A291" s="5">
        <v>288</v>
      </c>
      <c r="B291" s="9" t="s">
        <v>369</v>
      </c>
      <c r="C291" s="6">
        <v>2005181186</v>
      </c>
      <c r="D291" s="6" t="s">
        <v>26</v>
      </c>
      <c r="E291" s="6" t="s">
        <v>367</v>
      </c>
      <c r="F291" s="6" t="s">
        <v>367</v>
      </c>
      <c r="G291" s="13" t="str">
        <f>VLOOKUP(F291,[1]Sheet1!$C$8:$N$650,3,0)</f>
        <v>Tổng quan quá trình trích ly astaxanthin bằng phương pháp vật lý</v>
      </c>
      <c r="H291" s="6" t="str">
        <f>VLOOKUP(F291,[1]Sheet1!$C$8:$N$650,4,0)</f>
        <v>TQTL</v>
      </c>
      <c r="I291" s="6" t="str">
        <f>VLOOKUP(F291,[1]Sheet1!$C$8:$N$650,12,0)</f>
        <v>Trần Chí Hải</v>
      </c>
      <c r="J291" s="8" t="s">
        <v>12</v>
      </c>
      <c r="K291" s="8" t="s">
        <v>220</v>
      </c>
    </row>
    <row r="292" spans="1:11" ht="25.5" x14ac:dyDescent="0.2">
      <c r="A292" s="5">
        <v>289</v>
      </c>
      <c r="B292" s="9" t="s">
        <v>433</v>
      </c>
      <c r="C292" s="6">
        <v>2005181202</v>
      </c>
      <c r="D292" s="6" t="s">
        <v>74</v>
      </c>
      <c r="E292" s="6" t="s">
        <v>434</v>
      </c>
      <c r="F292" s="6" t="s">
        <v>434</v>
      </c>
      <c r="G292" s="13" t="str">
        <f>VLOOKUP(F292,[1]Sheet1!$C$8:$N$650,3,0)</f>
        <v>Tổng quan về ứng dụng của kỹ thuật siêu tới hạn trong trích ly astaxanthin</v>
      </c>
      <c r="H292" s="6" t="str">
        <f>VLOOKUP(F292,[1]Sheet1!$C$8:$N$650,4,0)</f>
        <v>TQTL</v>
      </c>
      <c r="I292" s="6" t="str">
        <f>VLOOKUP(F292,[1]Sheet1!$C$8:$N$650,12,0)</f>
        <v>Trần Chí Hải</v>
      </c>
      <c r="J292" s="8" t="s">
        <v>12</v>
      </c>
      <c r="K292" s="8" t="s">
        <v>12</v>
      </c>
    </row>
    <row r="293" spans="1:11" ht="25.5" x14ac:dyDescent="0.2">
      <c r="A293" s="5">
        <v>290</v>
      </c>
      <c r="B293" s="9" t="s">
        <v>817</v>
      </c>
      <c r="C293" s="6">
        <v>2005181244</v>
      </c>
      <c r="D293" s="6" t="s">
        <v>148</v>
      </c>
      <c r="E293" s="6" t="s">
        <v>771</v>
      </c>
      <c r="F293" s="6" t="s">
        <v>771</v>
      </c>
      <c r="G293" s="13" t="str">
        <f>VLOOKUP(F293,[1]Sheet1!$C$8:$N$650,3,0)</f>
        <v>Nghiên cứu hoàn thiện quy trình công nghệ sản xuất sữa chua bổ sung thạch cỏ lúa mì</v>
      </c>
      <c r="H293" s="6" t="str">
        <f>VLOOKUP(F293,[1]Sheet1!$C$8:$N$650,4,0)</f>
        <v>PTSP</v>
      </c>
      <c r="I293" s="6" t="str">
        <f>VLOOKUP(F293,[1]Sheet1!$C$8:$N$650,12,0)</f>
        <v>Trần Chí Hải</v>
      </c>
      <c r="J293" s="8" t="s">
        <v>12</v>
      </c>
      <c r="K293" s="8" t="s">
        <v>12</v>
      </c>
    </row>
    <row r="294" spans="1:11" ht="25.5" x14ac:dyDescent="0.2">
      <c r="A294" s="5">
        <v>291</v>
      </c>
      <c r="B294" s="9" t="s">
        <v>769</v>
      </c>
      <c r="C294" s="6">
        <v>2005181306</v>
      </c>
      <c r="D294" s="6" t="s">
        <v>65</v>
      </c>
      <c r="E294" s="6" t="s">
        <v>770</v>
      </c>
      <c r="F294" s="6" t="s">
        <v>770</v>
      </c>
      <c r="G294" s="13" t="str">
        <f>VLOOKUP(F294,[1]Sheet1!$C$8:$N$650,3,0)</f>
        <v>Khảo sát điều kiện lên men trong quy trình sản xuất sữa chua bổ sung thạch cỏ lúa mì</v>
      </c>
      <c r="H294" s="6" t="str">
        <f>VLOOKUP(F294,[1]Sheet1!$C$8:$N$650,4,0)</f>
        <v>PTSP</v>
      </c>
      <c r="I294" s="6" t="str">
        <f>VLOOKUP(F294,[1]Sheet1!$C$8:$N$650,12,0)</f>
        <v>Trần Chí Hải</v>
      </c>
      <c r="J294" s="8" t="s">
        <v>12</v>
      </c>
      <c r="K294" s="8" t="s">
        <v>12</v>
      </c>
    </row>
    <row r="295" spans="1:11" ht="25.5" x14ac:dyDescent="0.2">
      <c r="A295" s="5">
        <v>292</v>
      </c>
      <c r="B295" s="9" t="s">
        <v>405</v>
      </c>
      <c r="C295" s="6">
        <v>2005181324</v>
      </c>
      <c r="D295" s="6" t="s">
        <v>65</v>
      </c>
      <c r="E295" s="6" t="s">
        <v>406</v>
      </c>
      <c r="F295" s="6" t="s">
        <v>406</v>
      </c>
      <c r="G295" s="13" t="str">
        <f>VLOOKUP(F295,[1]Sheet1!$C$8:$N$650,3,0)</f>
        <v>Tổng quan về các phương pháp cải thiện độ ổn định và hòa tan của một số hợp chất thuộc nhóm carotenoid</v>
      </c>
      <c r="H295" s="6" t="str">
        <f>VLOOKUP(F295,[1]Sheet1!$C$8:$N$650,4,0)</f>
        <v>TQTL</v>
      </c>
      <c r="I295" s="6" t="str">
        <f>VLOOKUP(F295,[1]Sheet1!$C$8:$N$650,12,0)</f>
        <v>Trần Chí Hải</v>
      </c>
      <c r="J295" s="8" t="s">
        <v>12</v>
      </c>
      <c r="K295" s="8" t="s">
        <v>898</v>
      </c>
    </row>
    <row r="296" spans="1:11" ht="25.5" x14ac:dyDescent="0.2">
      <c r="A296" s="5">
        <v>293</v>
      </c>
      <c r="B296" s="9" t="s">
        <v>1115</v>
      </c>
      <c r="C296" s="6">
        <v>2005181330</v>
      </c>
      <c r="D296" s="6" t="s">
        <v>65</v>
      </c>
      <c r="E296" s="6" t="s">
        <v>1003</v>
      </c>
      <c r="F296" s="6" t="s">
        <v>1003</v>
      </c>
      <c r="G296" s="13" t="str">
        <f>VLOOKUP(F296,[1]Sheet1!$C$8:$N$650,3,0)</f>
        <v>Tổng quan các phương pháp tích ly hợp chất pyrrolizidine alkaloids có trong cây họ cúc (Asteraceae)</v>
      </c>
      <c r="H296" s="6" t="str">
        <f>VLOOKUP(F296,[1]Sheet1!$C$8:$N$650,4,0)</f>
        <v>TQTL</v>
      </c>
      <c r="I296" s="6" t="str">
        <f>VLOOKUP(F296,[1]Sheet1!$C$8:$N$650,12,0)</f>
        <v>Trần Chí Hải</v>
      </c>
      <c r="J296" s="8" t="s">
        <v>17</v>
      </c>
      <c r="K296" s="8" t="s">
        <v>100</v>
      </c>
    </row>
    <row r="297" spans="1:11" x14ac:dyDescent="0.2">
      <c r="A297" s="5">
        <v>294</v>
      </c>
      <c r="B297" s="9" t="s">
        <v>848</v>
      </c>
      <c r="C297" s="6">
        <v>2022181042</v>
      </c>
      <c r="D297" s="6" t="s">
        <v>43</v>
      </c>
      <c r="E297" s="6" t="s">
        <v>849</v>
      </c>
      <c r="F297" s="6" t="s">
        <v>849</v>
      </c>
      <c r="G297" s="13" t="str">
        <f>VLOOKUP(F297,[1]Sheet1!$C$8:$N$650,3,0)</f>
        <v xml:space="preserve"> Phát triển sản phẩm "Sữa chua ngô"</v>
      </c>
      <c r="H297" s="6" t="str">
        <f>VLOOKUP(F297,[1]Sheet1!$C$8:$N$650,4,0)</f>
        <v>PTSP</v>
      </c>
      <c r="I297" s="6" t="str">
        <f>VLOOKUP(F297,[1]Sheet1!$C$8:$N$650,12,0)</f>
        <v>Trần Chí Hải</v>
      </c>
      <c r="J297" s="8" t="s">
        <v>17</v>
      </c>
      <c r="K297" s="8" t="s">
        <v>114</v>
      </c>
    </row>
    <row r="298" spans="1:11" ht="25.5" x14ac:dyDescent="0.2">
      <c r="A298" s="5">
        <v>295</v>
      </c>
      <c r="B298" s="9" t="s">
        <v>59</v>
      </c>
      <c r="C298" s="6">
        <v>2005170552</v>
      </c>
      <c r="D298" s="6" t="s">
        <v>60</v>
      </c>
      <c r="E298" s="6" t="s">
        <v>61</v>
      </c>
      <c r="F298" s="6" t="s">
        <v>61</v>
      </c>
      <c r="G298" s="13" t="str">
        <f>VLOOKUP(F298,[1]Sheet1!$C$8:$N$650,3,0)</f>
        <v>Ứng dụng sóng siêu âm trong quá trình xử lý tinh bột khó tiêu</v>
      </c>
      <c r="H298" s="6" t="str">
        <f>VLOOKUP(F298,[1]Sheet1!$C$8:$N$650,4,0)</f>
        <v>TQTL</v>
      </c>
      <c r="I298" s="6" t="str">
        <f>VLOOKUP(F298,[1]Sheet1!$C$8:$N$650,12,0)</f>
        <v>Trần Đức Duy</v>
      </c>
      <c r="J298" s="8" t="s">
        <v>17</v>
      </c>
      <c r="K298" s="8" t="s">
        <v>654</v>
      </c>
    </row>
    <row r="299" spans="1:11" x14ac:dyDescent="0.2">
      <c r="A299" s="5">
        <v>296</v>
      </c>
      <c r="B299" s="9" t="s">
        <v>326</v>
      </c>
      <c r="C299" s="6">
        <v>2005180066</v>
      </c>
      <c r="D299" s="6" t="s">
        <v>327</v>
      </c>
      <c r="E299" s="6" t="s">
        <v>328</v>
      </c>
      <c r="F299" s="6" t="s">
        <v>328</v>
      </c>
      <c r="G299" s="13" t="str">
        <f>VLOOKUP(F299,[1]Sheet1!$C$8:$N$650,3,0)</f>
        <v>Nghiên cứu quy trình sản xuất mứt sim</v>
      </c>
      <c r="H299" s="6" t="str">
        <f>VLOOKUP(F299,[1]Sheet1!$C$8:$N$650,4,0)</f>
        <v>PTSP</v>
      </c>
      <c r="I299" s="6" t="str">
        <f>VLOOKUP(F299,[1]Sheet1!$C$8:$N$650,12,0)</f>
        <v>Trần Đức Duy</v>
      </c>
      <c r="J299" s="8" t="s">
        <v>12</v>
      </c>
      <c r="K299" s="8" t="s">
        <v>12</v>
      </c>
    </row>
    <row r="300" spans="1:11" ht="25.5" x14ac:dyDescent="0.2">
      <c r="A300" s="5">
        <v>297</v>
      </c>
      <c r="B300" s="9" t="s">
        <v>650</v>
      </c>
      <c r="C300" s="6">
        <v>2005180079</v>
      </c>
      <c r="D300" s="6" t="s">
        <v>15</v>
      </c>
      <c r="E300" s="6" t="s">
        <v>651</v>
      </c>
      <c r="F300" s="6" t="s">
        <v>651</v>
      </c>
      <c r="G300" s="13" t="str">
        <f>VLOOKUP(F300,[1]Sheet1!$C$8:$N$650,3,0)</f>
        <v>Nghiên cứu quy trình sản xuất chà bông nấm bào ngư rong biển</v>
      </c>
      <c r="H300" s="6" t="str">
        <f>VLOOKUP(F300,[1]Sheet1!$C$8:$N$650,4,0)</f>
        <v>PTSP</v>
      </c>
      <c r="I300" s="6" t="str">
        <f>VLOOKUP(F300,[1]Sheet1!$C$8:$N$650,12,0)</f>
        <v>Trần Đức Duy</v>
      </c>
      <c r="J300" s="8" t="s">
        <v>12</v>
      </c>
      <c r="K300" s="8" t="s">
        <v>12</v>
      </c>
    </row>
    <row r="301" spans="1:11" ht="25.5" x14ac:dyDescent="0.2">
      <c r="A301" s="5">
        <v>298</v>
      </c>
      <c r="B301" s="9" t="s">
        <v>429</v>
      </c>
      <c r="C301" s="6">
        <v>2005180165</v>
      </c>
      <c r="D301" s="6" t="s">
        <v>15</v>
      </c>
      <c r="E301" s="6" t="s">
        <v>430</v>
      </c>
      <c r="F301" s="6" t="s">
        <v>430</v>
      </c>
      <c r="G301" s="13" t="str">
        <f>VLOOKUP(F301,[1]Sheet1!$C$8:$N$650,3,0)</f>
        <v>Ứng dụng kỹ thuật plasma lạnh trong bảo quản thực phẩm</v>
      </c>
      <c r="H301" s="6" t="str">
        <f>VLOOKUP(F301,[1]Sheet1!$C$8:$N$650,4,0)</f>
        <v>TQTL</v>
      </c>
      <c r="I301" s="6" t="str">
        <f>VLOOKUP(F301,[1]Sheet1!$C$8:$N$650,12,0)</f>
        <v>Trần Đức Duy</v>
      </c>
      <c r="J301" s="8" t="s">
        <v>17</v>
      </c>
      <c r="K301" s="8" t="s">
        <v>834</v>
      </c>
    </row>
    <row r="302" spans="1:11" x14ac:dyDescent="0.2">
      <c r="A302" s="5">
        <v>299</v>
      </c>
      <c r="B302" s="9" t="s">
        <v>414</v>
      </c>
      <c r="C302" s="6">
        <v>2005180255</v>
      </c>
      <c r="D302" s="6" t="s">
        <v>148</v>
      </c>
      <c r="E302" s="6" t="s">
        <v>415</v>
      </c>
      <c r="F302" s="6" t="s">
        <v>415</v>
      </c>
      <c r="G302" s="13" t="str">
        <f>VLOOKUP(F302,[1]Sheet1!$C$8:$N$650,3,0)</f>
        <v>Nghiên cứu quy trình sản xuất bánh cookie từ bột sắn dây</v>
      </c>
      <c r="H302" s="6" t="str">
        <f>VLOOKUP(F302,[1]Sheet1!$C$8:$N$650,4,0)</f>
        <v>PTSP</v>
      </c>
      <c r="I302" s="6" t="str">
        <f>VLOOKUP(F302,[1]Sheet1!$C$8:$N$650,12,0)</f>
        <v>Trần Đức Duy</v>
      </c>
      <c r="J302" s="8" t="s">
        <v>12</v>
      </c>
      <c r="K302" s="8" t="s">
        <v>12</v>
      </c>
    </row>
    <row r="303" spans="1:11" x14ac:dyDescent="0.2">
      <c r="A303" s="5">
        <v>300</v>
      </c>
      <c r="B303" s="9" t="s">
        <v>562</v>
      </c>
      <c r="C303" s="6">
        <v>2005180340</v>
      </c>
      <c r="D303" s="6" t="s">
        <v>148</v>
      </c>
      <c r="E303" s="6" t="s">
        <v>239</v>
      </c>
      <c r="F303" s="6" t="s">
        <v>239</v>
      </c>
      <c r="G303" s="13" t="str">
        <f>VLOOKUP(F303,[1]Sheet1!$C$8:$N$650,3,0)</f>
        <v>Nghiên cứu quy trình sản xuất trà Kompucha hương đào</v>
      </c>
      <c r="H303" s="6" t="str">
        <f>VLOOKUP(F303,[1]Sheet1!$C$8:$N$650,4,0)</f>
        <v>PTSP</v>
      </c>
      <c r="I303" s="6" t="str">
        <f>VLOOKUP(F303,[1]Sheet1!$C$8:$N$650,12,0)</f>
        <v>Trần Đức Duy</v>
      </c>
      <c r="J303" s="8" t="s">
        <v>12</v>
      </c>
      <c r="K303" s="8" t="s">
        <v>129</v>
      </c>
    </row>
    <row r="304" spans="1:11" x14ac:dyDescent="0.2">
      <c r="A304" s="5">
        <v>301</v>
      </c>
      <c r="B304" s="9" t="s">
        <v>293</v>
      </c>
      <c r="C304" s="6">
        <v>2005180356</v>
      </c>
      <c r="D304" s="6" t="s">
        <v>15</v>
      </c>
      <c r="E304" s="6" t="s">
        <v>294</v>
      </c>
      <c r="F304" s="6" t="s">
        <v>294</v>
      </c>
      <c r="G304" s="13" t="str">
        <f>VLOOKUP(F304,[1]Sheet1!$C$8:$N$650,3,0)</f>
        <v>Nghiên cứu quy trình sản xuất mứt bình bát</v>
      </c>
      <c r="H304" s="6" t="str">
        <f>VLOOKUP(F304,[1]Sheet1!$C$8:$N$650,4,0)</f>
        <v>PTSP</v>
      </c>
      <c r="I304" s="6" t="str">
        <f>VLOOKUP(F304,[1]Sheet1!$C$8:$N$650,12,0)</f>
        <v>Trần Đức Duy</v>
      </c>
      <c r="J304" s="8" t="s">
        <v>12</v>
      </c>
      <c r="K304" s="8" t="s">
        <v>12</v>
      </c>
    </row>
    <row r="305" spans="1:11" x14ac:dyDescent="0.2">
      <c r="A305" s="5">
        <v>302</v>
      </c>
      <c r="B305" s="9" t="s">
        <v>86</v>
      </c>
      <c r="C305" s="6">
        <v>2005180397</v>
      </c>
      <c r="D305" s="6" t="s">
        <v>55</v>
      </c>
      <c r="E305" s="6" t="s">
        <v>87</v>
      </c>
      <c r="F305" s="6" t="s">
        <v>87</v>
      </c>
      <c r="G305" s="13" t="str">
        <f>VLOOKUP(F305,[1]Sheet1!$C$8:$N$650,3,0)</f>
        <v>Ứng dụng sóng siêu âm trong quá trình xử lý sữa</v>
      </c>
      <c r="H305" s="6" t="str">
        <f>VLOOKUP(F305,[1]Sheet1!$C$8:$N$650,4,0)</f>
        <v>TQTL</v>
      </c>
      <c r="I305" s="6" t="str">
        <f>VLOOKUP(F305,[1]Sheet1!$C$8:$N$650,12,0)</f>
        <v>Trần Đức Duy</v>
      </c>
      <c r="J305" s="8" t="s">
        <v>12</v>
      </c>
      <c r="K305" s="8" t="s">
        <v>1043</v>
      </c>
    </row>
    <row r="306" spans="1:11" x14ac:dyDescent="0.2">
      <c r="A306" s="5">
        <v>303</v>
      </c>
      <c r="B306" s="9" t="s">
        <v>1050</v>
      </c>
      <c r="C306" s="6">
        <v>2005180450</v>
      </c>
      <c r="D306" s="6" t="s">
        <v>15</v>
      </c>
      <c r="E306" s="6" t="s">
        <v>1051</v>
      </c>
      <c r="F306" s="6" t="s">
        <v>1051</v>
      </c>
      <c r="G306" s="13" t="str">
        <f>VLOOKUP(F306,[1]Sheet1!$C$8:$N$650,3,0)</f>
        <v xml:space="preserve">Nghiên cứu quy trình sản xuất rượu sim </v>
      </c>
      <c r="H306" s="6" t="str">
        <f>VLOOKUP(F306,[1]Sheet1!$C$8:$N$650,4,0)</f>
        <v>PTSP</v>
      </c>
      <c r="I306" s="6" t="str">
        <f>VLOOKUP(F306,[1]Sheet1!$C$8:$N$650,12,0)</f>
        <v>Trần Đức Duy</v>
      </c>
      <c r="J306" s="8" t="s">
        <v>17</v>
      </c>
      <c r="K306" s="8" t="s">
        <v>32</v>
      </c>
    </row>
    <row r="307" spans="1:11" x14ac:dyDescent="0.2">
      <c r="A307" s="5">
        <v>304</v>
      </c>
      <c r="B307" s="9" t="s">
        <v>371</v>
      </c>
      <c r="C307" s="6">
        <v>2005180455</v>
      </c>
      <c r="D307" s="6" t="s">
        <v>74</v>
      </c>
      <c r="E307" s="6" t="s">
        <v>372</v>
      </c>
      <c r="F307" s="6" t="s">
        <v>372</v>
      </c>
      <c r="G307" s="13" t="str">
        <f>VLOOKUP(F307,[1]Sheet1!$C$8:$N$650,3,0)</f>
        <v>Nghiên cứu quy trình sản xuất thịt heo sốt BBQ chay</v>
      </c>
      <c r="H307" s="6" t="str">
        <f>VLOOKUP(F307,[1]Sheet1!$C$8:$N$650,4,0)</f>
        <v>PTSP</v>
      </c>
      <c r="I307" s="6" t="str">
        <f>VLOOKUP(F307,[1]Sheet1!$C$8:$N$650,12,0)</f>
        <v>Trần Đức Duy</v>
      </c>
      <c r="J307" s="8" t="s">
        <v>12</v>
      </c>
      <c r="K307" s="8" t="s">
        <v>12</v>
      </c>
    </row>
    <row r="308" spans="1:11" ht="25.5" x14ac:dyDescent="0.2">
      <c r="A308" s="5">
        <v>305</v>
      </c>
      <c r="B308" s="9" t="s">
        <v>1037</v>
      </c>
      <c r="C308" s="6">
        <v>2005180478</v>
      </c>
      <c r="D308" s="6" t="s">
        <v>15</v>
      </c>
      <c r="E308" s="6" t="s">
        <v>1038</v>
      </c>
      <c r="F308" s="6" t="s">
        <v>1038</v>
      </c>
      <c r="G308" s="13" t="str">
        <f>VLOOKUP(F308,[1]Sheet1!$C$8:$N$650,3,0)</f>
        <v>Nghiên cứu quy trình sản xuất khô nấm bào ngư cam thảo</v>
      </c>
      <c r="H308" s="6" t="str">
        <f>VLOOKUP(F308,[1]Sheet1!$C$8:$N$650,4,0)</f>
        <v>PTSP</v>
      </c>
      <c r="I308" s="6" t="str">
        <f>VLOOKUP(F308,[1]Sheet1!$C$8:$N$650,12,0)</f>
        <v>Trần Đức Duy</v>
      </c>
      <c r="J308" s="8" t="s">
        <v>12</v>
      </c>
      <c r="K308" s="8" t="s">
        <v>12</v>
      </c>
    </row>
    <row r="309" spans="1:11" x14ac:dyDescent="0.2">
      <c r="A309" s="5">
        <v>306</v>
      </c>
      <c r="B309" s="9" t="s">
        <v>237</v>
      </c>
      <c r="C309" s="6">
        <v>2005180504</v>
      </c>
      <c r="D309" s="6" t="s">
        <v>55</v>
      </c>
      <c r="E309" s="6" t="s">
        <v>238</v>
      </c>
      <c r="F309" s="6" t="s">
        <v>238</v>
      </c>
      <c r="G309" s="13" t="str">
        <f>VLOOKUP(F309,[1]Sheet1!$C$8:$N$650,3,0)</f>
        <v>Nghiên cứu quy trình sản xuất trà Kompucha hương dâu</v>
      </c>
      <c r="H309" s="6" t="str">
        <f>VLOOKUP(F309,[1]Sheet1!$C$8:$N$650,4,0)</f>
        <v>PTSP</v>
      </c>
      <c r="I309" s="6" t="str">
        <f>VLOOKUP(F309,[1]Sheet1!$C$8:$N$650,12,0)</f>
        <v>Trần Đức Duy</v>
      </c>
      <c r="J309" s="8" t="s">
        <v>12</v>
      </c>
      <c r="K309" s="8" t="s">
        <v>12</v>
      </c>
    </row>
    <row r="310" spans="1:11" x14ac:dyDescent="0.2">
      <c r="A310" s="5">
        <v>307</v>
      </c>
      <c r="B310" s="9" t="s">
        <v>521</v>
      </c>
      <c r="C310" s="6">
        <v>2005180516</v>
      </c>
      <c r="D310" s="6" t="s">
        <v>74</v>
      </c>
      <c r="E310" s="6" t="s">
        <v>522</v>
      </c>
      <c r="F310" s="6" t="s">
        <v>522</v>
      </c>
      <c r="G310" s="13" t="str">
        <f>VLOOKUP(F310,[1]Sheet1!$C$8:$N$650,3,0)</f>
        <v>Nghiên cứu quy trình sản xuất bánh phồng tôm chay</v>
      </c>
      <c r="H310" s="6" t="str">
        <f>VLOOKUP(F310,[1]Sheet1!$C$8:$N$650,4,0)</f>
        <v>PTSP</v>
      </c>
      <c r="I310" s="6" t="str">
        <f>VLOOKUP(F310,[1]Sheet1!$C$8:$N$650,12,0)</f>
        <v>Trần Đức Duy</v>
      </c>
      <c r="J310" s="8" t="s">
        <v>17</v>
      </c>
      <c r="K310" s="8" t="s">
        <v>289</v>
      </c>
    </row>
    <row r="311" spans="1:11" x14ac:dyDescent="0.2">
      <c r="A311" s="5">
        <v>308</v>
      </c>
      <c r="B311" s="9" t="s">
        <v>426</v>
      </c>
      <c r="C311" s="6">
        <v>2005180567</v>
      </c>
      <c r="D311" s="6" t="s">
        <v>74</v>
      </c>
      <c r="E311" s="6" t="s">
        <v>427</v>
      </c>
      <c r="F311" s="6" t="s">
        <v>427</v>
      </c>
      <c r="G311" s="13" t="str">
        <f>VLOOKUP(F311,[1]Sheet1!$C$8:$N$650,3,0)</f>
        <v>Nghiên cứu quy trình sản xuất paté đậu nành</v>
      </c>
      <c r="H311" s="6" t="str">
        <f>VLOOKUP(F311,[1]Sheet1!$C$8:$N$650,4,0)</f>
        <v>PTSP</v>
      </c>
      <c r="I311" s="6" t="str">
        <f>VLOOKUP(F311,[1]Sheet1!$C$8:$N$650,12,0)</f>
        <v>Trần Đức Duy</v>
      </c>
      <c r="J311" s="8" t="s">
        <v>12</v>
      </c>
      <c r="K311" s="8" t="s">
        <v>12</v>
      </c>
    </row>
    <row r="312" spans="1:11" ht="25.5" x14ac:dyDescent="0.2">
      <c r="A312" s="5">
        <v>309</v>
      </c>
      <c r="B312" s="9" t="s">
        <v>1048</v>
      </c>
      <c r="C312" s="6">
        <v>2005181221</v>
      </c>
      <c r="D312" s="6" t="s">
        <v>15</v>
      </c>
      <c r="E312" s="6" t="s">
        <v>431</v>
      </c>
      <c r="F312" s="6" t="s">
        <v>431</v>
      </c>
      <c r="G312" s="13" t="str">
        <f>VLOOKUP(F312,[1]Sheet1!$C$8:$N$650,3,0)</f>
        <v>Ứng dụng kỹ thuật plasma lạnh trong công nghệ sản xuất tinh bột biến tính</v>
      </c>
      <c r="H312" s="6" t="str">
        <f>VLOOKUP(F312,[1]Sheet1!$C$8:$N$650,4,0)</f>
        <v>TQTL</v>
      </c>
      <c r="I312" s="6" t="str">
        <f>VLOOKUP(F312,[1]Sheet1!$C$8:$N$650,12,0)</f>
        <v>Trần Đức Duy</v>
      </c>
      <c r="J312" s="8" t="s">
        <v>12</v>
      </c>
      <c r="K312" s="8" t="s">
        <v>12</v>
      </c>
    </row>
    <row r="313" spans="1:11" x14ac:dyDescent="0.2">
      <c r="A313" s="5">
        <v>310</v>
      </c>
      <c r="B313" s="9" t="s">
        <v>323</v>
      </c>
      <c r="C313" s="6">
        <v>2005181295</v>
      </c>
      <c r="D313" s="6" t="s">
        <v>15</v>
      </c>
      <c r="E313" s="6" t="s">
        <v>324</v>
      </c>
      <c r="F313" s="6" t="s">
        <v>324</v>
      </c>
      <c r="G313" s="13" t="str">
        <f>VLOOKUP(F313,[1]Sheet1!$C$8:$N$650,3,0)</f>
        <v>Nghiên cứu quy trình sản xuất nước sắn dây nấm tuyết</v>
      </c>
      <c r="H313" s="6" t="str">
        <f>VLOOKUP(F313,[1]Sheet1!$C$8:$N$650,4,0)</f>
        <v>PTSP</v>
      </c>
      <c r="I313" s="6" t="str">
        <f>VLOOKUP(F313,[1]Sheet1!$C$8:$N$650,12,0)</f>
        <v>Trần Đức Duy</v>
      </c>
      <c r="J313" s="8" t="s">
        <v>12</v>
      </c>
      <c r="K313" s="8" t="s">
        <v>12</v>
      </c>
    </row>
    <row r="314" spans="1:11" x14ac:dyDescent="0.2">
      <c r="A314" s="5">
        <v>311</v>
      </c>
      <c r="B314" s="9" t="s">
        <v>330</v>
      </c>
      <c r="C314" s="6">
        <v>2005181319</v>
      </c>
      <c r="D314" s="6" t="s">
        <v>15</v>
      </c>
      <c r="E314" s="6" t="s">
        <v>331</v>
      </c>
      <c r="F314" s="6" t="s">
        <v>331</v>
      </c>
      <c r="G314" s="13" t="str">
        <f>VLOOKUP(F314,[1]Sheet1!$C$8:$N$650,3,0)</f>
        <v>Nghiên cứu quy trình sản xuất nước sắn dây hạt chia</v>
      </c>
      <c r="H314" s="6" t="str">
        <f>VLOOKUP(F314,[1]Sheet1!$C$8:$N$650,4,0)</f>
        <v>PTSP</v>
      </c>
      <c r="I314" s="6" t="str">
        <f>VLOOKUP(F314,[1]Sheet1!$C$8:$N$650,12,0)</f>
        <v>Trần Đức Duy</v>
      </c>
      <c r="J314" s="8" t="s">
        <v>12</v>
      </c>
      <c r="K314" s="8" t="s">
        <v>12</v>
      </c>
    </row>
    <row r="315" spans="1:11" x14ac:dyDescent="0.2">
      <c r="A315" s="5">
        <v>312</v>
      </c>
      <c r="B315" s="9" t="s">
        <v>54</v>
      </c>
      <c r="C315" s="6">
        <v>2005181350</v>
      </c>
      <c r="D315" s="6" t="s">
        <v>55</v>
      </c>
      <c r="E315" s="6" t="s">
        <v>56</v>
      </c>
      <c r="F315" s="6" t="s">
        <v>56</v>
      </c>
      <c r="G315" s="13" t="str">
        <f>VLOOKUP(F315,[1]Sheet1!$C$8:$N$650,3,0)</f>
        <v>Ứng dụng sóng siêu âm trong quá trình xử lý thịt</v>
      </c>
      <c r="H315" s="6" t="str">
        <f>VLOOKUP(F315,[1]Sheet1!$C$8:$N$650,4,0)</f>
        <v>TQTL</v>
      </c>
      <c r="I315" s="6" t="str">
        <f>VLOOKUP(F315,[1]Sheet1!$C$8:$N$650,12,0)</f>
        <v>Trần Đức Duy</v>
      </c>
      <c r="J315" s="8" t="s">
        <v>12</v>
      </c>
      <c r="K315" s="8" t="s">
        <v>12</v>
      </c>
    </row>
    <row r="316" spans="1:11" x14ac:dyDescent="0.2">
      <c r="A316" s="5">
        <v>313</v>
      </c>
      <c r="B316" s="9" t="s">
        <v>218</v>
      </c>
      <c r="C316" s="6">
        <v>2022180048</v>
      </c>
      <c r="D316" s="6" t="s">
        <v>113</v>
      </c>
      <c r="E316" s="6" t="s">
        <v>219</v>
      </c>
      <c r="F316" s="6" t="s">
        <v>219</v>
      </c>
      <c r="G316" s="13" t="str">
        <f>VLOOKUP(F316,[1]Sheet1!$C$8:$N$650,3,0)</f>
        <v>Nghiên cứu quy trình sản xuất nước sắn dây mủ trôm</v>
      </c>
      <c r="H316" s="6" t="str">
        <f>VLOOKUP(F316,[1]Sheet1!$C$8:$N$650,4,0)</f>
        <v>PTSP</v>
      </c>
      <c r="I316" s="6" t="str">
        <f>VLOOKUP(F316,[1]Sheet1!$C$8:$N$650,12,0)</f>
        <v>Trần Đức Duy</v>
      </c>
      <c r="J316" s="8" t="s">
        <v>12</v>
      </c>
      <c r="K316" s="8" t="s">
        <v>12</v>
      </c>
    </row>
    <row r="317" spans="1:11" ht="25.5" x14ac:dyDescent="0.2">
      <c r="A317" s="5">
        <v>314</v>
      </c>
      <c r="B317" s="9" t="s">
        <v>485</v>
      </c>
      <c r="C317" s="6">
        <v>2005170015</v>
      </c>
      <c r="D317" s="6" t="s">
        <v>486</v>
      </c>
      <c r="E317" s="6" t="s">
        <v>487</v>
      </c>
      <c r="F317" s="6" t="s">
        <v>487</v>
      </c>
      <c r="G317" s="13" t="str">
        <f>VLOOKUP(F317,[1]Sheet1!$C$8:$N$650,3,0)</f>
        <v>Nghiên cứu quy trình sản xuất bột dinh dưỡng hòa tan từ trái điều.</v>
      </c>
      <c r="H317" s="6" t="str">
        <f>VLOOKUP(F317,[1]Sheet1!$C$8:$N$650,4,0)</f>
        <v>PTSP</v>
      </c>
      <c r="I317" s="6" t="str">
        <f>VLOOKUP(F317,[1]Sheet1!$C$8:$N$650,12,0)</f>
        <v>Trần Quyết Thắng</v>
      </c>
      <c r="J317" s="8" t="s">
        <v>12</v>
      </c>
      <c r="K317" s="8" t="s">
        <v>12</v>
      </c>
    </row>
    <row r="318" spans="1:11" ht="25.5" x14ac:dyDescent="0.2">
      <c r="A318" s="5">
        <v>315</v>
      </c>
      <c r="B318" s="9" t="s">
        <v>784</v>
      </c>
      <c r="C318" s="6">
        <v>2005180134</v>
      </c>
      <c r="D318" s="6" t="s">
        <v>15</v>
      </c>
      <c r="E318" s="6" t="s">
        <v>785</v>
      </c>
      <c r="F318" s="6" t="s">
        <v>785</v>
      </c>
      <c r="G318" s="13" t="str">
        <f>VLOOKUP(F318,[1]Sheet1!$C$8:$N$650,3,0)</f>
        <v>Xây dựng HACCP cho nhà máy sản xuất bánh bông lan (theo HACCP 2020)</v>
      </c>
      <c r="H318" s="6" t="str">
        <f>VLOOKUP(F318,[1]Sheet1!$C$8:$N$650,4,0)</f>
        <v>HTCL</v>
      </c>
      <c r="I318" s="6" t="str">
        <f>VLOOKUP(F318,[1]Sheet1!$C$8:$N$650,12,0)</f>
        <v>Trần Quyết Thắng</v>
      </c>
      <c r="J318" s="8" t="s">
        <v>17</v>
      </c>
      <c r="K318" s="8" t="s">
        <v>289</v>
      </c>
    </row>
    <row r="319" spans="1:11" ht="25.5" x14ac:dyDescent="0.2">
      <c r="A319" s="5">
        <v>316</v>
      </c>
      <c r="B319" s="9" t="s">
        <v>987</v>
      </c>
      <c r="C319" s="6">
        <v>2005180410</v>
      </c>
      <c r="D319" s="6" t="s">
        <v>47</v>
      </c>
      <c r="E319" s="6" t="s">
        <v>988</v>
      </c>
      <c r="F319" s="6" t="s">
        <v>988</v>
      </c>
      <c r="G319" s="13" t="str">
        <f>VLOOKUP(F319,[1]Sheet1!$C$8:$N$650,3,0)</f>
        <v>Nghiên cứu qui trình sản xuất gà ác hầm củ tam thất đóng hộp</v>
      </c>
      <c r="H319" s="6" t="str">
        <f>VLOOKUP(F319,[1]Sheet1!$C$8:$N$650,4,0)</f>
        <v>PTSP</v>
      </c>
      <c r="I319" s="6" t="str">
        <f>VLOOKUP(F319,[1]Sheet1!$C$8:$N$650,12,0)</f>
        <v>Trần Quyết Thắng</v>
      </c>
      <c r="J319" s="8" t="s">
        <v>17</v>
      </c>
      <c r="K319" s="8" t="s">
        <v>97</v>
      </c>
    </row>
    <row r="320" spans="1:11" ht="25.5" x14ac:dyDescent="0.2">
      <c r="A320" s="5">
        <v>317</v>
      </c>
      <c r="B320" s="9" t="s">
        <v>836</v>
      </c>
      <c r="C320" s="6">
        <v>2005180424</v>
      </c>
      <c r="D320" s="6" t="s">
        <v>15</v>
      </c>
      <c r="E320" s="6" t="s">
        <v>837</v>
      </c>
      <c r="F320" s="6" t="s">
        <v>837</v>
      </c>
      <c r="G320" s="13" t="str">
        <f>VLOOKUP(F320,[1]Sheet1!$C$8:$N$650,3,0)</f>
        <v xml:space="preserve">Màng ăn được và  ứng dụng của màng ăn được trong quá trình bảo quản trái cây, rau củ và thịt động vật </v>
      </c>
      <c r="H320" s="6" t="str">
        <f>VLOOKUP(F320,[1]Sheet1!$C$8:$N$650,4,0)</f>
        <v>TQTL</v>
      </c>
      <c r="I320" s="6" t="str">
        <f>VLOOKUP(F320,[1]Sheet1!$C$8:$N$650,12,0)</f>
        <v>Trần Quyết Thắng</v>
      </c>
      <c r="J320" s="8" t="s">
        <v>12</v>
      </c>
      <c r="K320" s="8" t="s">
        <v>12</v>
      </c>
    </row>
    <row r="321" spans="1:11" ht="25.5" x14ac:dyDescent="0.2">
      <c r="A321" s="5">
        <v>318</v>
      </c>
      <c r="B321" s="9" t="s">
        <v>790</v>
      </c>
      <c r="C321" s="6">
        <v>2005180463</v>
      </c>
      <c r="D321" s="6" t="s">
        <v>15</v>
      </c>
      <c r="E321" s="6" t="s">
        <v>791</v>
      </c>
      <c r="F321" s="6" t="s">
        <v>791</v>
      </c>
      <c r="G321" s="13" t="str">
        <f>VLOOKUP(F321,[1]Sheet1!$C$8:$N$650,3,0)</f>
        <v>Xây dưựng HACCP cho nhà máy sản xuất thịt ba rọi xông khói (theo HACCP 2020)</v>
      </c>
      <c r="H321" s="6" t="str">
        <f>VLOOKUP(F321,[1]Sheet1!$C$8:$N$650,4,0)</f>
        <v>HTCL</v>
      </c>
      <c r="I321" s="6" t="str">
        <f>VLOOKUP(F321,[1]Sheet1!$C$8:$N$650,12,0)</f>
        <v>Trần Quyết Thắng</v>
      </c>
      <c r="J321" s="8" t="s">
        <v>17</v>
      </c>
      <c r="K321" s="8" t="s">
        <v>186</v>
      </c>
    </row>
    <row r="322" spans="1:11" ht="25.5" x14ac:dyDescent="0.2">
      <c r="A322" s="5">
        <v>319</v>
      </c>
      <c r="B322" s="9" t="s">
        <v>984</v>
      </c>
      <c r="C322" s="6">
        <v>2005181149</v>
      </c>
      <c r="D322" s="6" t="s">
        <v>47</v>
      </c>
      <c r="E322" s="6" t="s">
        <v>985</v>
      </c>
      <c r="F322" s="6" t="s">
        <v>985</v>
      </c>
      <c r="G322" s="13" t="str">
        <f>VLOOKUP(F322,[1]Sheet1!$C$8:$N$650,3,0)</f>
        <v>Nghiên cứu qui trình sản xuất chân giò hầm củ tam thất đóng hộp</v>
      </c>
      <c r="H322" s="6" t="str">
        <f>VLOOKUP(F322,[1]Sheet1!$C$8:$N$650,4,0)</f>
        <v>PTSP</v>
      </c>
      <c r="I322" s="6" t="str">
        <f>VLOOKUP(F322,[1]Sheet1!$C$8:$N$650,12,0)</f>
        <v>Trần Quyết Thắng</v>
      </c>
      <c r="J322" s="8" t="s">
        <v>17</v>
      </c>
      <c r="K322" s="8" t="s">
        <v>882</v>
      </c>
    </row>
    <row r="323" spans="1:11" ht="25.5" x14ac:dyDescent="0.2">
      <c r="A323" s="5">
        <v>320</v>
      </c>
      <c r="B323" s="9" t="s">
        <v>766</v>
      </c>
      <c r="C323" s="6">
        <v>2005181164</v>
      </c>
      <c r="D323" s="6" t="s">
        <v>15</v>
      </c>
      <c r="E323" s="6" t="s">
        <v>767</v>
      </c>
      <c r="F323" s="6" t="s">
        <v>767</v>
      </c>
      <c r="G323" s="13" t="str">
        <f>VLOOKUP(F323,[1]Sheet1!$C$8:$N$650,3,0)</f>
        <v>Xây dựng hệ thống HACCP cho nhà máy sản xuất xúc xích tiệt trùng  (theo HACCP 2020)</v>
      </c>
      <c r="H323" s="6" t="str">
        <f>VLOOKUP(F323,[1]Sheet1!$C$8:$N$650,4,0)</f>
        <v>HTCL</v>
      </c>
      <c r="I323" s="6" t="str">
        <f>VLOOKUP(F323,[1]Sheet1!$C$8:$N$650,12,0)</f>
        <v>Trần Quyết Thắng</v>
      </c>
      <c r="J323" s="8" t="s">
        <v>12</v>
      </c>
      <c r="K323" s="8" t="s">
        <v>12</v>
      </c>
    </row>
    <row r="324" spans="1:11" ht="25.5" x14ac:dyDescent="0.2">
      <c r="A324" s="5">
        <v>321</v>
      </c>
      <c r="B324" s="9" t="s">
        <v>690</v>
      </c>
      <c r="C324" s="6">
        <v>2005181185</v>
      </c>
      <c r="D324" s="6" t="s">
        <v>26</v>
      </c>
      <c r="E324" s="6" t="s">
        <v>691</v>
      </c>
      <c r="F324" s="6" t="s">
        <v>691</v>
      </c>
      <c r="G324" s="13" t="str">
        <f>VLOOKUP(F324,[1]Sheet1!$C$8:$N$650,3,0)</f>
        <v>Xây dựng HACCP cho nhà máy sản xuất nước ép sơ ri ( theo HACCP 2020)</v>
      </c>
      <c r="H324" s="6" t="str">
        <f>VLOOKUP(F324,[1]Sheet1!$C$8:$N$650,4,0)</f>
        <v>HTCL</v>
      </c>
      <c r="I324" s="6" t="str">
        <f>VLOOKUP(F324,[1]Sheet1!$C$8:$N$650,12,0)</f>
        <v>Trần Quyết Thắng</v>
      </c>
      <c r="J324" s="8" t="s">
        <v>17</v>
      </c>
      <c r="K324" s="8" t="s">
        <v>1077</v>
      </c>
    </row>
    <row r="325" spans="1:11" ht="25.5" x14ac:dyDescent="0.2">
      <c r="A325" s="5">
        <v>322</v>
      </c>
      <c r="B325" s="9" t="s">
        <v>687</v>
      </c>
      <c r="C325" s="6">
        <v>2005181194</v>
      </c>
      <c r="D325" s="6" t="s">
        <v>47</v>
      </c>
      <c r="E325" s="6" t="s">
        <v>688</v>
      </c>
      <c r="F325" s="6" t="s">
        <v>688</v>
      </c>
      <c r="G325" s="13" t="str">
        <f>VLOOKUP(F325,[1]Sheet1!$C$8:$N$650,3,0)</f>
        <v>Xây dựng HACCP cho nhà máy sản xuất chuối sấy dẻo (theo HACCP 2020)”</v>
      </c>
      <c r="H325" s="6" t="str">
        <f>VLOOKUP(F325,[1]Sheet1!$C$8:$N$650,4,0)</f>
        <v>HTCL</v>
      </c>
      <c r="I325" s="6" t="str">
        <f>VLOOKUP(F325,[1]Sheet1!$C$8:$N$650,12,0)</f>
        <v>Trần Quyết Thắng</v>
      </c>
      <c r="J325" s="8" t="s">
        <v>12</v>
      </c>
      <c r="K325" s="8" t="s">
        <v>12</v>
      </c>
    </row>
    <row r="326" spans="1:11" ht="38.25" x14ac:dyDescent="0.2">
      <c r="A326" s="5">
        <v>323</v>
      </c>
      <c r="B326" s="9" t="s">
        <v>842</v>
      </c>
      <c r="C326" s="6">
        <v>2022180110</v>
      </c>
      <c r="D326" s="6" t="s">
        <v>43</v>
      </c>
      <c r="E326" s="6" t="s">
        <v>843</v>
      </c>
      <c r="F326" s="6" t="s">
        <v>843</v>
      </c>
      <c r="G326" s="13" t="str">
        <f>VLOOKUP(F326,[1]Sheet1!$C$8:$N$650,3,0)</f>
        <v>Xây dựng hệ thống quản lý an toàn thực phẩm ISO 22000:2018 cho quy trình sản xuất bánh bao nhân Khoai môn</v>
      </c>
      <c r="H326" s="6" t="str">
        <f>VLOOKUP(F326,[1]Sheet1!$C$8:$N$650,4,0)</f>
        <v>HTCL</v>
      </c>
      <c r="I326" s="6" t="str">
        <f>VLOOKUP(F326,[1]Sheet1!$C$8:$N$650,12,0)</f>
        <v>Trần Quyết Thắng</v>
      </c>
      <c r="J326" s="8" t="s">
        <v>12</v>
      </c>
      <c r="K326" s="8" t="s">
        <v>12</v>
      </c>
    </row>
    <row r="327" spans="1:11" ht="38.25" x14ac:dyDescent="0.2">
      <c r="A327" s="5">
        <v>324</v>
      </c>
      <c r="B327" s="9" t="s">
        <v>603</v>
      </c>
      <c r="C327" s="6">
        <v>2005180067</v>
      </c>
      <c r="D327" s="6" t="s">
        <v>55</v>
      </c>
      <c r="E327" s="6" t="s">
        <v>178</v>
      </c>
      <c r="F327" s="6" t="s">
        <v>178</v>
      </c>
      <c r="G327" s="13" t="str">
        <f>VLOOKUP(F327,[1]Sheet1!$C$8:$N$650,3,0)</f>
        <v>Nghiên cứu quy trình công nghệ sản xuất nấm rơm kho tiêu đóng lon_Tính cân bằng vật chất và đề xuất thiết bị sản xuất phù hợp với năng suất của nhà máy</v>
      </c>
      <c r="H327" s="6" t="str">
        <f>VLOOKUP(F327,[1]Sheet1!$C$8:$N$650,4,0)</f>
        <v>PTSP</v>
      </c>
      <c r="I327" s="6" t="str">
        <f>VLOOKUP(F327,[1]Sheet1!$C$8:$N$650,12,0)</f>
        <v>Trần Thị Cúc Phương</v>
      </c>
      <c r="J327" s="8" t="s">
        <v>17</v>
      </c>
      <c r="K327" s="8" t="s">
        <v>114</v>
      </c>
    </row>
    <row r="328" spans="1:11" ht="25.5" x14ac:dyDescent="0.2">
      <c r="A328" s="5">
        <v>325</v>
      </c>
      <c r="B328" s="9" t="s">
        <v>176</v>
      </c>
      <c r="C328" s="6">
        <v>2005180127</v>
      </c>
      <c r="D328" s="6" t="s">
        <v>55</v>
      </c>
      <c r="E328" s="6" t="s">
        <v>177</v>
      </c>
      <c r="F328" s="6" t="s">
        <v>177</v>
      </c>
      <c r="G328" s="13" t="str">
        <f>VLOOKUP(F328,[1]Sheet1!$C$8:$N$650,3,0)</f>
        <v xml:space="preserve">Nghiên cứu quy trình công nghệ sản xuất nấm rơm kho tiêu đóng lon_ Nghiên cứu quy trình sản xuất </v>
      </c>
      <c r="H328" s="6" t="str">
        <f>VLOOKUP(F328,[1]Sheet1!$C$8:$N$650,4,0)</f>
        <v>PTSP</v>
      </c>
      <c r="I328" s="6" t="str">
        <f>VLOOKUP(F328,[1]Sheet1!$C$8:$N$650,12,0)</f>
        <v>Trần Thị Cúc Phương</v>
      </c>
      <c r="J328" s="8" t="s">
        <v>12</v>
      </c>
      <c r="K328" s="8" t="s">
        <v>12</v>
      </c>
    </row>
    <row r="329" spans="1:11" ht="25.5" x14ac:dyDescent="0.2">
      <c r="A329" s="5">
        <v>326</v>
      </c>
      <c r="B329" s="9" t="s">
        <v>155</v>
      </c>
      <c r="C329" s="6">
        <v>2005181315</v>
      </c>
      <c r="D329" s="6" t="s">
        <v>148</v>
      </c>
      <c r="E329" s="6" t="s">
        <v>150</v>
      </c>
      <c r="F329" s="6" t="s">
        <v>150</v>
      </c>
      <c r="G329" s="13" t="str">
        <f>VLOOKUP(F329,[1]Sheet1!$C$8:$N$650,3,0)</f>
        <v xml:space="preserve">Nghiên cứu quy trình công nghệ sản xuất nấm mối đen ngâm muối đóng lon_Nghiên cứu quy trình sản xuất </v>
      </c>
      <c r="H329" s="6" t="str">
        <f>VLOOKUP(F329,[1]Sheet1!$C$8:$N$650,4,0)</f>
        <v>PTSP</v>
      </c>
      <c r="I329" s="6" t="str">
        <f>VLOOKUP(F329,[1]Sheet1!$C$8:$N$650,12,0)</f>
        <v>Trần Thị Cúc Phương</v>
      </c>
      <c r="J329" s="8" t="s">
        <v>12</v>
      </c>
      <c r="K329" s="8" t="s">
        <v>12</v>
      </c>
    </row>
    <row r="330" spans="1:11" ht="38.25" x14ac:dyDescent="0.2">
      <c r="A330" s="5">
        <v>327</v>
      </c>
      <c r="B330" s="9" t="s">
        <v>147</v>
      </c>
      <c r="C330" s="6">
        <v>2005181339</v>
      </c>
      <c r="D330" s="6" t="s">
        <v>148</v>
      </c>
      <c r="E330" s="6" t="s">
        <v>149</v>
      </c>
      <c r="F330" s="6" t="s">
        <v>149</v>
      </c>
      <c r="G330" s="13" t="str">
        <f>VLOOKUP(F330,[1]Sheet1!$C$8:$N$650,3,0)</f>
        <v>Nghiên cứu quy trình công nghệ sản xuất nấm mối đen ngâm muối đóng lon_Tính cân bằng vật chất và đề xuất thiết bị sản xuất phù hợp với năng suất của nhà máy</v>
      </c>
      <c r="H330" s="6" t="str">
        <f>VLOOKUP(F330,[1]Sheet1!$C$8:$N$650,4,0)</f>
        <v>PTSP</v>
      </c>
      <c r="I330" s="6" t="str">
        <f>VLOOKUP(F330,[1]Sheet1!$C$8:$N$650,12,0)</f>
        <v>Trần Thị Cúc Phương</v>
      </c>
      <c r="J330" s="8" t="s">
        <v>12</v>
      </c>
      <c r="K330" s="8" t="s">
        <v>32</v>
      </c>
    </row>
    <row r="331" spans="1:11" ht="38.25" x14ac:dyDescent="0.2">
      <c r="A331" s="5">
        <v>328</v>
      </c>
      <c r="B331" s="9" t="s">
        <v>933</v>
      </c>
      <c r="C331" s="6">
        <v>2005180146</v>
      </c>
      <c r="D331" s="6" t="s">
        <v>26</v>
      </c>
      <c r="E331" s="6" t="s">
        <v>931</v>
      </c>
      <c r="F331" s="6" t="s">
        <v>931</v>
      </c>
      <c r="G331" s="13" t="str">
        <f>VLOOKUP(F331,[1]Sheet1!$C$8:$N$650,3,0)</f>
        <v>Tìm hiểu mối quan hệ giữa các đặc điểm nhân khẩu học và  nhận thức của người tiêu dùng về thực phẩm từ thực vật có tính dược</v>
      </c>
      <c r="H331" s="6" t="str">
        <f>VLOOKUP(F331,[1]Sheet1!$C$8:$N$650,4,0)</f>
        <v>NCNTD</v>
      </c>
      <c r="I331" s="6" t="str">
        <f>VLOOKUP(F331,[1]Sheet1!$C$8:$N$650,12,0)</f>
        <v>Trần Thị Hồng Cẩm</v>
      </c>
      <c r="J331" s="8" t="s">
        <v>12</v>
      </c>
      <c r="K331" s="8" t="s">
        <v>12</v>
      </c>
    </row>
    <row r="332" spans="1:11" ht="51" x14ac:dyDescent="0.2">
      <c r="A332" s="5">
        <v>329</v>
      </c>
      <c r="B332" s="9" t="s">
        <v>677</v>
      </c>
      <c r="C332" s="6">
        <v>2005180438</v>
      </c>
      <c r="D332" s="6" t="s">
        <v>47</v>
      </c>
      <c r="E332" s="6" t="s">
        <v>678</v>
      </c>
      <c r="F332" s="6" t="s">
        <v>678</v>
      </c>
      <c r="G332" s="13" t="str">
        <f>VLOOKUP(F332,[1]Sheet1!$C$8:$N$650,3,0)</f>
        <v>Tìm hiểu mối quan hệ giữa nhận thức của  người tiêu dùng 
về thực phẩm chức năng  và sự sẵn sàng sử dụng sản phẩm</v>
      </c>
      <c r="H332" s="6" t="str">
        <f>VLOOKUP(F332,[1]Sheet1!$C$8:$N$650,4,0)</f>
        <v>NCNTD</v>
      </c>
      <c r="I332" s="6" t="str">
        <f>VLOOKUP(F332,[1]Sheet1!$C$8:$N$650,12,0)</f>
        <v>Trần Thị Hồng Cẩm</v>
      </c>
      <c r="J332" s="8" t="s">
        <v>12</v>
      </c>
      <c r="K332" s="8" t="s">
        <v>12</v>
      </c>
    </row>
    <row r="333" spans="1:11" ht="25.5" x14ac:dyDescent="0.2">
      <c r="A333" s="5">
        <v>330</v>
      </c>
      <c r="B333" s="9" t="s">
        <v>727</v>
      </c>
      <c r="C333" s="6">
        <v>2005180449</v>
      </c>
      <c r="D333" s="6" t="s">
        <v>21</v>
      </c>
      <c r="E333" s="6" t="s">
        <v>694</v>
      </c>
      <c r="F333" s="6" t="s">
        <v>694</v>
      </c>
      <c r="G333" s="13" t="str">
        <f>VLOOKUP(F333,[1]Sheet1!$C$8:$N$650,3,0)</f>
        <v>Tìm hiểu mối quan hệ giữa lối sống lành mạnh và sự sẵn sàng sử dụng thực phẩm chức năng</v>
      </c>
      <c r="H333" s="6" t="str">
        <f>VLOOKUP(F333,[1]Sheet1!$C$8:$N$650,4,0)</f>
        <v>NCNTD</v>
      </c>
      <c r="I333" s="6" t="str">
        <f>VLOOKUP(F333,[1]Sheet1!$C$8:$N$650,12,0)</f>
        <v>Trần Thị Hồng Cẩm</v>
      </c>
      <c r="J333" s="8" t="s">
        <v>17</v>
      </c>
      <c r="K333" s="8" t="s">
        <v>114</v>
      </c>
    </row>
    <row r="334" spans="1:11" ht="25.5" x14ac:dyDescent="0.2">
      <c r="A334" s="5">
        <v>331</v>
      </c>
      <c r="B334" s="9" t="s">
        <v>610</v>
      </c>
      <c r="C334" s="6">
        <v>2005180521</v>
      </c>
      <c r="D334" s="6" t="s">
        <v>74</v>
      </c>
      <c r="E334" s="6" t="s">
        <v>611</v>
      </c>
      <c r="F334" s="6" t="s">
        <v>611</v>
      </c>
      <c r="G334" s="13" t="str">
        <f>VLOOKUP(F334,[1]Sheet1!$C$8:$N$650,3,0)</f>
        <v>Tìm hiểu mối quan hệ giữa  nhận thức về sức khỏe và 
sự sẵn sàng sử dụng thực phẩm chức năng</v>
      </c>
      <c r="H334" s="6" t="str">
        <f>VLOOKUP(F334,[1]Sheet1!$C$8:$N$650,4,0)</f>
        <v>NCNTD</v>
      </c>
      <c r="I334" s="6" t="str">
        <f>VLOOKUP(F334,[1]Sheet1!$C$8:$N$650,12,0)</f>
        <v>Trần Thị Hồng Cẩm</v>
      </c>
      <c r="J334" s="8" t="s">
        <v>12</v>
      </c>
      <c r="K334" s="8" t="s">
        <v>12</v>
      </c>
    </row>
    <row r="335" spans="1:11" ht="25.5" x14ac:dyDescent="0.2">
      <c r="A335" s="5">
        <v>332</v>
      </c>
      <c r="B335" s="9" t="s">
        <v>303</v>
      </c>
      <c r="C335" s="6">
        <v>2005180562</v>
      </c>
      <c r="D335" s="6" t="s">
        <v>51</v>
      </c>
      <c r="E335" s="6" t="s">
        <v>304</v>
      </c>
      <c r="F335" s="6" t="s">
        <v>304</v>
      </c>
      <c r="G335" s="13" t="str">
        <f>VLOOKUP(F335,[1]Sheet1!$C$8:$N$650,3,0)</f>
        <v>Tìm hiểu mối quan hệ giữa lối sống lành mạnh và  thói quen tiêu thụ thực phẩm từ thực vật có tính dược</v>
      </c>
      <c r="H335" s="6" t="str">
        <f>VLOOKUP(F335,[1]Sheet1!$C$8:$N$650,4,0)</f>
        <v>NCNTD</v>
      </c>
      <c r="I335" s="6" t="str">
        <f>VLOOKUP(F335,[1]Sheet1!$C$8:$N$650,12,0)</f>
        <v>Trần Thị Hồng Cẩm</v>
      </c>
      <c r="J335" s="8" t="s">
        <v>12</v>
      </c>
      <c r="K335" s="8" t="s">
        <v>12</v>
      </c>
    </row>
    <row r="336" spans="1:11" ht="25.5" x14ac:dyDescent="0.2">
      <c r="A336" s="5">
        <v>333</v>
      </c>
      <c r="B336" s="9" t="s">
        <v>306</v>
      </c>
      <c r="C336" s="6">
        <v>2005180857</v>
      </c>
      <c r="D336" s="6" t="s">
        <v>51</v>
      </c>
      <c r="E336" s="6" t="s">
        <v>304</v>
      </c>
      <c r="F336" s="6" t="s">
        <v>304</v>
      </c>
      <c r="G336" s="13" t="str">
        <f>VLOOKUP(F336,[1]Sheet1!$C$8:$N$650,3,0)</f>
        <v>Tìm hiểu mối quan hệ giữa lối sống lành mạnh và  thói quen tiêu thụ thực phẩm từ thực vật có tính dược</v>
      </c>
      <c r="H336" s="6" t="str">
        <f>VLOOKUP(F336,[1]Sheet1!$C$8:$N$650,4,0)</f>
        <v>NCNTD</v>
      </c>
      <c r="I336" s="6" t="str">
        <f>VLOOKUP(F336,[1]Sheet1!$C$8:$N$650,12,0)</f>
        <v>Trần Thị Hồng Cẩm</v>
      </c>
      <c r="J336" s="8" t="s">
        <v>17</v>
      </c>
      <c r="K336" s="8" t="s">
        <v>252</v>
      </c>
    </row>
    <row r="337" spans="1:11" ht="25.5" x14ac:dyDescent="0.2">
      <c r="A337" s="5">
        <v>334</v>
      </c>
      <c r="B337" s="9" t="s">
        <v>693</v>
      </c>
      <c r="C337" s="6">
        <v>2005181057</v>
      </c>
      <c r="D337" s="6" t="s">
        <v>21</v>
      </c>
      <c r="E337" s="6" t="s">
        <v>694</v>
      </c>
      <c r="F337" s="6" t="s">
        <v>694</v>
      </c>
      <c r="G337" s="13" t="str">
        <f>VLOOKUP(F337,[1]Sheet1!$C$8:$N$650,3,0)</f>
        <v>Tìm hiểu mối quan hệ giữa lối sống lành mạnh và sự sẵn sàng sử dụng thực phẩm chức năng</v>
      </c>
      <c r="H337" s="6" t="str">
        <f>VLOOKUP(F337,[1]Sheet1!$C$8:$N$650,4,0)</f>
        <v>NCNTD</v>
      </c>
      <c r="I337" s="6" t="str">
        <f>VLOOKUP(F337,[1]Sheet1!$C$8:$N$650,12,0)</f>
        <v>Trần Thị Hồng Cẩm</v>
      </c>
      <c r="J337" s="8" t="s">
        <v>12</v>
      </c>
      <c r="K337" s="8" t="s">
        <v>12</v>
      </c>
    </row>
    <row r="338" spans="1:11" ht="38.25" x14ac:dyDescent="0.2">
      <c r="A338" s="5">
        <v>335</v>
      </c>
      <c r="B338" s="9" t="s">
        <v>930</v>
      </c>
      <c r="C338" s="6">
        <v>2005181084</v>
      </c>
      <c r="D338" s="6" t="s">
        <v>26</v>
      </c>
      <c r="E338" s="6" t="s">
        <v>931</v>
      </c>
      <c r="F338" s="6" t="s">
        <v>931</v>
      </c>
      <c r="G338" s="13" t="str">
        <f>VLOOKUP(F338,[1]Sheet1!$C$8:$N$650,3,0)</f>
        <v>Tìm hiểu mối quan hệ giữa các đặc điểm nhân khẩu học và  nhận thức của người tiêu dùng về thực phẩm từ thực vật có tính dược</v>
      </c>
      <c r="H338" s="6" t="str">
        <f>VLOOKUP(F338,[1]Sheet1!$C$8:$N$650,4,0)</f>
        <v>NCNTD</v>
      </c>
      <c r="I338" s="6" t="str">
        <f>VLOOKUP(F338,[1]Sheet1!$C$8:$N$650,12,0)</f>
        <v>Trần Thị Hồng Cẩm</v>
      </c>
      <c r="J338" s="8" t="s">
        <v>17</v>
      </c>
      <c r="K338" s="8" t="s">
        <v>898</v>
      </c>
    </row>
    <row r="339" spans="1:11" ht="25.5" x14ac:dyDescent="0.2">
      <c r="A339" s="5">
        <v>336</v>
      </c>
      <c r="B339" s="9" t="s">
        <v>34</v>
      </c>
      <c r="C339" s="6">
        <v>2005181121</v>
      </c>
      <c r="D339" s="6" t="s">
        <v>26</v>
      </c>
      <c r="E339" s="6" t="s">
        <v>35</v>
      </c>
      <c r="F339" s="6" t="s">
        <v>35</v>
      </c>
      <c r="G339" s="13" t="str">
        <f>VLOOKUP(F339,[1]Sheet1!$C$8:$N$650,3,0)</f>
        <v>Tìm hiểu mối quan hệ giữa các đặc điểm nhân khẩu học và  thói quen tiêu thụ thực phẩm từ thực vật có tính dược</v>
      </c>
      <c r="H339" s="6" t="str">
        <f>VLOOKUP(F339,[1]Sheet1!$C$8:$N$650,4,0)</f>
        <v>NCNTD</v>
      </c>
      <c r="I339" s="6" t="str">
        <f>VLOOKUP(F339,[1]Sheet1!$C$8:$N$650,12,0)</f>
        <v>Trần Thị Hồng Cẩm</v>
      </c>
      <c r="J339" s="8" t="s">
        <v>12</v>
      </c>
      <c r="K339" s="8" t="s">
        <v>12</v>
      </c>
    </row>
    <row r="340" spans="1:11" ht="25.5" x14ac:dyDescent="0.2">
      <c r="A340" s="5">
        <v>337</v>
      </c>
      <c r="B340" s="9" t="s">
        <v>99</v>
      </c>
      <c r="C340" s="6">
        <v>2005181146</v>
      </c>
      <c r="D340" s="6" t="s">
        <v>74</v>
      </c>
      <c r="E340" s="6" t="s">
        <v>100</v>
      </c>
      <c r="F340" s="6" t="s">
        <v>100</v>
      </c>
      <c r="G340" s="13" t="str">
        <f>VLOOKUP(F340,[1]Sheet1!$C$8:$N$650,3,0)</f>
        <v>Tìm hiểu mối quan hệ giữa việc nhận thức về sức khỏe và thói quen tiêu thụ thực phẩm từ thực vật có tính dược</v>
      </c>
      <c r="H340" s="6" t="str">
        <f>VLOOKUP(F340,[1]Sheet1!$C$8:$N$650,4,0)</f>
        <v>NCNTD</v>
      </c>
      <c r="I340" s="6" t="str">
        <f>VLOOKUP(F340,[1]Sheet1!$C$8:$N$650,12,0)</f>
        <v>Trần Thị Hồng Cẩm</v>
      </c>
      <c r="J340" s="8" t="s">
        <v>17</v>
      </c>
      <c r="K340" s="8" t="s">
        <v>654</v>
      </c>
    </row>
    <row r="341" spans="1:11" ht="25.5" x14ac:dyDescent="0.2">
      <c r="A341" s="5">
        <v>338</v>
      </c>
      <c r="B341" s="9" t="s">
        <v>1053</v>
      </c>
      <c r="C341" s="6">
        <v>2005181232</v>
      </c>
      <c r="D341" s="6" t="s">
        <v>21</v>
      </c>
      <c r="E341" s="6" t="s">
        <v>611</v>
      </c>
      <c r="F341" s="6" t="s">
        <v>611</v>
      </c>
      <c r="G341" s="13" t="str">
        <f>VLOOKUP(F341,[1]Sheet1!$C$8:$N$650,3,0)</f>
        <v>Tìm hiểu mối quan hệ giữa  nhận thức về sức khỏe và 
sự sẵn sàng sử dụng thực phẩm chức năng</v>
      </c>
      <c r="H341" s="6" t="str">
        <f>VLOOKUP(F341,[1]Sheet1!$C$8:$N$650,4,0)</f>
        <v>NCNTD</v>
      </c>
      <c r="I341" s="6" t="str">
        <f>VLOOKUP(F341,[1]Sheet1!$C$8:$N$650,12,0)</f>
        <v>Trần Thị Hồng Cẩm</v>
      </c>
      <c r="J341" s="8" t="s">
        <v>17</v>
      </c>
      <c r="K341" s="8" t="s">
        <v>187</v>
      </c>
    </row>
    <row r="342" spans="1:11" ht="25.5" x14ac:dyDescent="0.2">
      <c r="A342" s="5">
        <v>339</v>
      </c>
      <c r="B342" s="9" t="s">
        <v>37</v>
      </c>
      <c r="C342" s="6">
        <v>2005181265</v>
      </c>
      <c r="D342" s="6" t="s">
        <v>21</v>
      </c>
      <c r="E342" s="6" t="s">
        <v>35</v>
      </c>
      <c r="F342" s="6" t="s">
        <v>35</v>
      </c>
      <c r="G342" s="13" t="str">
        <f>VLOOKUP(F342,[1]Sheet1!$C$8:$N$650,3,0)</f>
        <v>Tìm hiểu mối quan hệ giữa các đặc điểm nhân khẩu học và  thói quen tiêu thụ thực phẩm từ thực vật có tính dược</v>
      </c>
      <c r="H342" s="6" t="str">
        <f>VLOOKUP(F342,[1]Sheet1!$C$8:$N$650,4,0)</f>
        <v>NCNTD</v>
      </c>
      <c r="I342" s="6" t="str">
        <f>VLOOKUP(F342,[1]Sheet1!$C$8:$N$650,12,0)</f>
        <v>Trần Thị Hồng Cẩm</v>
      </c>
      <c r="J342" s="8" t="s">
        <v>17</v>
      </c>
      <c r="K342" s="8" t="s">
        <v>918</v>
      </c>
    </row>
    <row r="343" spans="1:11" ht="51" x14ac:dyDescent="0.2">
      <c r="A343" s="5">
        <v>340</v>
      </c>
      <c r="B343" s="9" t="s">
        <v>680</v>
      </c>
      <c r="C343" s="6">
        <v>2022180012</v>
      </c>
      <c r="D343" s="6" t="s">
        <v>43</v>
      </c>
      <c r="E343" s="6" t="s">
        <v>678</v>
      </c>
      <c r="F343" s="6" t="s">
        <v>678</v>
      </c>
      <c r="G343" s="13" t="str">
        <f>VLOOKUP(F343,[1]Sheet1!$C$8:$N$650,3,0)</f>
        <v>Tìm hiểu mối quan hệ giữa nhận thức của  người tiêu dùng 
về thực phẩm chức năng  và sự sẵn sàng sử dụng sản phẩm</v>
      </c>
      <c r="H343" s="6" t="str">
        <f>VLOOKUP(F343,[1]Sheet1!$C$8:$N$650,4,0)</f>
        <v>NCNTD</v>
      </c>
      <c r="I343" s="6" t="str">
        <f>VLOOKUP(F343,[1]Sheet1!$C$8:$N$650,12,0)</f>
        <v>Trần Thị Hồng Cẩm</v>
      </c>
      <c r="J343" s="8" t="s">
        <v>12</v>
      </c>
      <c r="K343" s="8" t="s">
        <v>12</v>
      </c>
    </row>
    <row r="344" spans="1:11" ht="25.5" x14ac:dyDescent="0.2">
      <c r="A344" s="5">
        <v>341</v>
      </c>
      <c r="B344" s="9" t="s">
        <v>137</v>
      </c>
      <c r="C344" s="6">
        <v>2022180069</v>
      </c>
      <c r="D344" s="6" t="s">
        <v>113</v>
      </c>
      <c r="E344" s="6" t="s">
        <v>100</v>
      </c>
      <c r="F344" s="6" t="s">
        <v>100</v>
      </c>
      <c r="G344" s="13" t="str">
        <f>VLOOKUP(F344,[1]Sheet1!$C$8:$N$650,3,0)</f>
        <v>Tìm hiểu mối quan hệ giữa việc nhận thức về sức khỏe và thói quen tiêu thụ thực phẩm từ thực vật có tính dược</v>
      </c>
      <c r="H344" s="6" t="str">
        <f>VLOOKUP(F344,[1]Sheet1!$C$8:$N$650,4,0)</f>
        <v>NCNTD</v>
      </c>
      <c r="I344" s="6" t="str">
        <f>VLOOKUP(F344,[1]Sheet1!$C$8:$N$650,12,0)</f>
        <v>Trần Thị Hồng Cẩm</v>
      </c>
      <c r="J344" s="8" t="s">
        <v>17</v>
      </c>
      <c r="K344" s="8" t="s">
        <v>881</v>
      </c>
    </row>
    <row r="345" spans="1:11" ht="25.5" x14ac:dyDescent="0.2">
      <c r="A345" s="5">
        <v>342</v>
      </c>
      <c r="B345" s="9" t="s">
        <v>164</v>
      </c>
      <c r="C345" s="6">
        <v>2005180077</v>
      </c>
      <c r="D345" s="6" t="s">
        <v>47</v>
      </c>
      <c r="E345" s="6" t="s">
        <v>165</v>
      </c>
      <c r="F345" s="6" t="s">
        <v>165</v>
      </c>
      <c r="G345" s="13" t="str">
        <f>VLOOKUP(F345,[1]Sheet1!$C$8:$N$650,3,0)</f>
        <v>Nghiên cứu quy trình công nghệ sản xuất sản mứt khóm  mè đen.</v>
      </c>
      <c r="H345" s="6" t="str">
        <f>VLOOKUP(F345,[1]Sheet1!$C$8:$N$650,4,0)</f>
        <v>PTSP</v>
      </c>
      <c r="I345" s="6" t="str">
        <f>VLOOKUP(F345,[1]Sheet1!$C$8:$N$650,12,0)</f>
        <v>Vũ Thị Hường</v>
      </c>
      <c r="J345" s="8" t="s">
        <v>17</v>
      </c>
      <c r="K345" s="8" t="s">
        <v>402</v>
      </c>
    </row>
    <row r="346" spans="1:11" ht="25.5" x14ac:dyDescent="0.2">
      <c r="A346" s="5">
        <v>343</v>
      </c>
      <c r="B346" s="9" t="s">
        <v>171</v>
      </c>
      <c r="C346" s="6">
        <v>2005180452</v>
      </c>
      <c r="D346" s="6" t="s">
        <v>21</v>
      </c>
      <c r="E346" s="6" t="s">
        <v>172</v>
      </c>
      <c r="F346" s="6" t="s">
        <v>172</v>
      </c>
      <c r="G346" s="13" t="str">
        <f>VLOOKUP(F346,[1]Sheet1!$C$8:$N$650,3,0)</f>
        <v xml:space="preserve">Nghiên cứu công nghệ sản xuất bánh khoai mỡ (Dioscorea alata Linn) </v>
      </c>
      <c r="H346" s="6" t="str">
        <f>VLOOKUP(F346,[1]Sheet1!$C$8:$N$650,4,0)</f>
        <v>PTSP</v>
      </c>
      <c r="I346" s="6" t="str">
        <f>VLOOKUP(F346,[1]Sheet1!$C$8:$N$650,12,0)</f>
        <v>Vũ Thị Hường</v>
      </c>
      <c r="J346" s="8" t="s">
        <v>12</v>
      </c>
      <c r="K346" s="8" t="s">
        <v>28</v>
      </c>
    </row>
    <row r="347" spans="1:11" x14ac:dyDescent="0.2">
      <c r="A347" s="5">
        <v>344</v>
      </c>
      <c r="B347" s="9" t="s">
        <v>108</v>
      </c>
      <c r="C347" s="6">
        <v>2005180486</v>
      </c>
      <c r="D347" s="6" t="s">
        <v>21</v>
      </c>
      <c r="E347" s="6" t="s">
        <v>109</v>
      </c>
      <c r="F347" s="6" t="s">
        <v>109</v>
      </c>
      <c r="G347" s="13" t="str">
        <f>VLOOKUP(F347,[1]Sheet1!$C$8:$N$650,3,0)</f>
        <v xml:space="preserve">Nghiên cứu quy trình sản xuất snack khoai mỡ </v>
      </c>
      <c r="H347" s="6" t="str">
        <f>VLOOKUP(F347,[1]Sheet1!$C$8:$N$650,4,0)</f>
        <v>PTSP</v>
      </c>
      <c r="I347" s="6" t="str">
        <f>VLOOKUP(F347,[1]Sheet1!$C$8:$N$650,12,0)</f>
        <v>Vũ Thị Hường</v>
      </c>
      <c r="J347" s="8" t="s">
        <v>12</v>
      </c>
      <c r="K347" s="8" t="s">
        <v>12</v>
      </c>
    </row>
    <row r="348" spans="1:11" ht="25.5" x14ac:dyDescent="0.2">
      <c r="A348" s="5">
        <v>345</v>
      </c>
      <c r="B348" s="9" t="s">
        <v>144</v>
      </c>
      <c r="C348" s="6">
        <v>2005181018</v>
      </c>
      <c r="D348" s="6" t="s">
        <v>47</v>
      </c>
      <c r="E348" s="6" t="s">
        <v>145</v>
      </c>
      <c r="F348" s="6" t="s">
        <v>145</v>
      </c>
      <c r="G348" s="13" t="str">
        <f>VLOOKUP(F348,[1]Sheet1!$C$8:$N$650,3,0)</f>
        <v>Nghiên cứu quy trình công nghệ sản xuất sản phẩm gia vị rắc cơm cá rô phi  trứng muối</v>
      </c>
      <c r="H348" s="6" t="str">
        <f>VLOOKUP(F348,[1]Sheet1!$C$8:$N$650,4,0)</f>
        <v>PTSP</v>
      </c>
      <c r="I348" s="6" t="str">
        <f>VLOOKUP(F348,[1]Sheet1!$C$8:$N$650,12,0)</f>
        <v>Vũ Thị Hường</v>
      </c>
      <c r="J348" s="8" t="s">
        <v>12</v>
      </c>
      <c r="K348" s="8" t="s">
        <v>1074</v>
      </c>
    </row>
    <row r="349" spans="1:11" ht="25.5" x14ac:dyDescent="0.2">
      <c r="A349" s="5">
        <v>346</v>
      </c>
      <c r="B349" s="9" t="s">
        <v>46</v>
      </c>
      <c r="C349" s="6">
        <v>2005181025</v>
      </c>
      <c r="D349" s="6" t="s">
        <v>47</v>
      </c>
      <c r="E349" s="6" t="s">
        <v>48</v>
      </c>
      <c r="F349" s="6" t="s">
        <v>48</v>
      </c>
      <c r="G349" s="13" t="str">
        <f>VLOOKUP(F349,[1]Sheet1!$C$8:$N$650,3,0)</f>
        <v>Nghiên cứu quy trình công nghệ sản xuất sản phẩm gia vị rắc cơm cá lóc rau củ</v>
      </c>
      <c r="H349" s="6" t="str">
        <f>VLOOKUP(F349,[1]Sheet1!$C$8:$N$650,4,0)</f>
        <v>PTSP</v>
      </c>
      <c r="I349" s="6" t="str">
        <f>VLOOKUP(F349,[1]Sheet1!$C$8:$N$650,12,0)</f>
        <v>Vũ Thị Hường</v>
      </c>
      <c r="J349" s="8" t="s">
        <v>17</v>
      </c>
      <c r="K349" s="8" t="s">
        <v>905</v>
      </c>
    </row>
    <row r="350" spans="1:11" ht="25.5" x14ac:dyDescent="0.2">
      <c r="A350" s="5">
        <v>347</v>
      </c>
      <c r="B350" s="9" t="s">
        <v>514</v>
      </c>
      <c r="C350" s="6">
        <v>2005181276</v>
      </c>
      <c r="D350" s="6" t="s">
        <v>515</v>
      </c>
      <c r="E350" s="6" t="s">
        <v>1095</v>
      </c>
      <c r="F350" s="6" t="s">
        <v>1095</v>
      </c>
      <c r="G350" s="13" t="str">
        <f>VLOOKUP(F350,[1]Sheet1!$C$8:$N$650,3,0)</f>
        <v>Nghiên cứu quy trình công nghệ sản xuất sữa hạt điều đậu xanh</v>
      </c>
      <c r="H350" s="6" t="str">
        <f>VLOOKUP(F350,[1]Sheet1!$C$8:$N$650,4,0)</f>
        <v>PTSP</v>
      </c>
      <c r="I350" s="6" t="str">
        <f>VLOOKUP(F350,[1]Sheet1!$C$8:$N$650,12,0)</f>
        <v>Vũ Thị Hường</v>
      </c>
      <c r="J350" s="8" t="s">
        <v>12</v>
      </c>
      <c r="K350" s="8" t="s">
        <v>76</v>
      </c>
    </row>
    <row r="351" spans="1:11" ht="25.5" x14ac:dyDescent="0.2">
      <c r="A351" s="5">
        <v>348</v>
      </c>
      <c r="B351" s="9" t="s">
        <v>167</v>
      </c>
      <c r="C351" s="6">
        <v>2026180052</v>
      </c>
      <c r="D351" s="6" t="s">
        <v>148</v>
      </c>
      <c r="E351" s="6" t="s">
        <v>169</v>
      </c>
      <c r="F351" s="6" t="s">
        <v>169</v>
      </c>
      <c r="G351" s="13" t="str">
        <f>VLOOKUP(F351,[1]Sheet1!$C$8:$N$650,3,0)</f>
        <v>Nghiên cứu quy trình công nghệ sản xuất sản phẩm sữa chua mứt khóm.</v>
      </c>
      <c r="H351" s="6" t="str">
        <f>VLOOKUP(F351,[1]Sheet1!$C$8:$N$650,4,0)</f>
        <v>PTSP</v>
      </c>
      <c r="I351" s="6" t="str">
        <f>VLOOKUP(F351,[1]Sheet1!$C$8:$N$650,12,0)</f>
        <v>Vũ Thị Hường</v>
      </c>
      <c r="J351" s="8" t="s">
        <v>12</v>
      </c>
      <c r="K351" s="8" t="s">
        <v>12</v>
      </c>
    </row>
    <row r="352" spans="1:11" x14ac:dyDescent="0.2">
      <c r="A352" s="5"/>
      <c r="G352" s="10"/>
    </row>
  </sheetData>
  <sortState ref="B4:I351">
    <sortCondition ref="I4:I351"/>
  </sortState>
  <mergeCells count="2">
    <mergeCell ref="A1:I1"/>
    <mergeCell ref="A2:I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2"/>
  <sheetViews>
    <sheetView topLeftCell="C200" workbookViewId="0">
      <selection activeCell="F205" sqref="F205"/>
    </sheetView>
  </sheetViews>
  <sheetFormatPr defaultRowHeight="12.75" x14ac:dyDescent="0.2"/>
  <cols>
    <col min="1" max="1" width="4.7109375" bestFit="1" customWidth="1"/>
    <col min="2" max="2" width="23.5703125" bestFit="1" customWidth="1"/>
    <col min="3" max="3" width="10.85546875" bestFit="1" customWidth="1"/>
    <col min="4" max="4" width="10.5703125" bestFit="1" customWidth="1"/>
    <col min="5" max="5" width="50" customWidth="1"/>
    <col min="6" max="7" width="24.42578125" bestFit="1" customWidth="1"/>
    <col min="8" max="8" width="9" bestFit="1" customWidth="1"/>
    <col min="9" max="9" width="5.28515625" bestFit="1" customWidth="1"/>
  </cols>
  <sheetData>
    <row r="1" spans="1:9" ht="18" x14ac:dyDescent="0.25">
      <c r="A1" s="105" t="s">
        <v>1693</v>
      </c>
      <c r="B1" s="105"/>
      <c r="C1" s="105"/>
      <c r="D1" s="105"/>
      <c r="E1" s="105"/>
      <c r="F1" s="105"/>
      <c r="G1" s="105"/>
      <c r="H1" s="105"/>
      <c r="I1" s="105"/>
    </row>
    <row r="3" spans="1:9" ht="31.5" x14ac:dyDescent="0.2">
      <c r="A3" s="36" t="s">
        <v>1090</v>
      </c>
      <c r="B3" s="36" t="s">
        <v>2</v>
      </c>
      <c r="C3" s="37" t="s">
        <v>1551</v>
      </c>
      <c r="D3" s="37" t="s">
        <v>4</v>
      </c>
      <c r="E3" s="36" t="s">
        <v>1552</v>
      </c>
      <c r="F3" s="36" t="s">
        <v>1553</v>
      </c>
      <c r="G3" s="36" t="s">
        <v>1554</v>
      </c>
      <c r="H3" s="36" t="s">
        <v>1569</v>
      </c>
      <c r="I3" s="36" t="s">
        <v>1692</v>
      </c>
    </row>
    <row r="4" spans="1:9" ht="25.5" x14ac:dyDescent="0.2">
      <c r="A4" s="47">
        <v>1</v>
      </c>
      <c r="B4" s="47" t="s">
        <v>489</v>
      </c>
      <c r="C4" s="47">
        <v>2005180221</v>
      </c>
      <c r="D4" s="47" t="s">
        <v>148</v>
      </c>
      <c r="E4" s="77" t="s">
        <v>1124</v>
      </c>
      <c r="F4" s="47" t="s">
        <v>1123</v>
      </c>
      <c r="G4" s="47" t="s">
        <v>1388</v>
      </c>
      <c r="H4" s="47" t="s">
        <v>1122</v>
      </c>
      <c r="I4" s="47" t="s">
        <v>1468</v>
      </c>
    </row>
    <row r="5" spans="1:9" ht="25.5" x14ac:dyDescent="0.2">
      <c r="A5" s="47">
        <v>2</v>
      </c>
      <c r="B5" s="47" t="s">
        <v>71</v>
      </c>
      <c r="C5" s="47">
        <v>2005181245</v>
      </c>
      <c r="D5" s="47" t="s">
        <v>47</v>
      </c>
      <c r="E5" s="77" t="s">
        <v>1124</v>
      </c>
      <c r="F5" s="47" t="s">
        <v>1123</v>
      </c>
      <c r="G5" s="47" t="s">
        <v>1388</v>
      </c>
      <c r="H5" s="47" t="s">
        <v>1122</v>
      </c>
      <c r="I5" s="47" t="s">
        <v>1468</v>
      </c>
    </row>
    <row r="6" spans="1:9" ht="25.5" x14ac:dyDescent="0.2">
      <c r="A6" s="47">
        <v>3</v>
      </c>
      <c r="B6" s="47" t="s">
        <v>585</v>
      </c>
      <c r="C6" s="47">
        <v>2005181257</v>
      </c>
      <c r="D6" s="47" t="s">
        <v>586</v>
      </c>
      <c r="E6" s="77" t="s">
        <v>1127</v>
      </c>
      <c r="F6" s="47" t="s">
        <v>1123</v>
      </c>
      <c r="G6" s="47" t="s">
        <v>1388</v>
      </c>
      <c r="H6" s="47" t="s">
        <v>1122</v>
      </c>
      <c r="I6" s="47" t="s">
        <v>1468</v>
      </c>
    </row>
    <row r="7" spans="1:9" ht="25.5" x14ac:dyDescent="0.2">
      <c r="A7" s="47">
        <v>4</v>
      </c>
      <c r="B7" s="47" t="s">
        <v>582</v>
      </c>
      <c r="C7" s="47">
        <v>2005181310</v>
      </c>
      <c r="D7" s="47" t="s">
        <v>65</v>
      </c>
      <c r="E7" s="77" t="s">
        <v>1127</v>
      </c>
      <c r="F7" s="47" t="s">
        <v>1123</v>
      </c>
      <c r="G7" s="47" t="s">
        <v>1388</v>
      </c>
      <c r="H7" s="47" t="s">
        <v>1122</v>
      </c>
      <c r="I7" s="47" t="s">
        <v>1468</v>
      </c>
    </row>
    <row r="8" spans="1:9" x14ac:dyDescent="0.2">
      <c r="A8" s="47">
        <v>5</v>
      </c>
      <c r="B8" s="47" t="s">
        <v>808</v>
      </c>
      <c r="C8" s="47">
        <v>2005180473</v>
      </c>
      <c r="D8" s="47" t="s">
        <v>15</v>
      </c>
      <c r="E8" s="77" t="s">
        <v>1125</v>
      </c>
      <c r="F8" s="47" t="s">
        <v>1123</v>
      </c>
      <c r="G8" s="47" t="s">
        <v>1388</v>
      </c>
      <c r="H8" s="47" t="s">
        <v>1122</v>
      </c>
      <c r="I8" s="47" t="s">
        <v>1468</v>
      </c>
    </row>
    <row r="9" spans="1:9" x14ac:dyDescent="0.2">
      <c r="A9" s="47">
        <v>6</v>
      </c>
      <c r="B9" s="47" t="s">
        <v>799</v>
      </c>
      <c r="C9" s="47">
        <v>2005181078</v>
      </c>
      <c r="D9" s="47" t="s">
        <v>15</v>
      </c>
      <c r="E9" s="77" t="s">
        <v>1126</v>
      </c>
      <c r="F9" s="47" t="s">
        <v>1123</v>
      </c>
      <c r="G9" s="47" t="s">
        <v>1388</v>
      </c>
      <c r="H9" s="47" t="s">
        <v>1122</v>
      </c>
      <c r="I9" s="47" t="s">
        <v>1468</v>
      </c>
    </row>
    <row r="10" spans="1:9" ht="25.5" x14ac:dyDescent="0.2">
      <c r="A10" s="47">
        <v>7</v>
      </c>
      <c r="B10" s="47" t="s">
        <v>436</v>
      </c>
      <c r="C10" s="47">
        <v>2005181321</v>
      </c>
      <c r="D10" s="47" t="s">
        <v>65</v>
      </c>
      <c r="E10" s="77" t="s">
        <v>1128</v>
      </c>
      <c r="F10" s="47" t="s">
        <v>1123</v>
      </c>
      <c r="G10" s="47" t="s">
        <v>1388</v>
      </c>
      <c r="H10" s="47" t="s">
        <v>1129</v>
      </c>
      <c r="I10" s="47" t="s">
        <v>1468</v>
      </c>
    </row>
    <row r="11" spans="1:9" ht="25.5" x14ac:dyDescent="0.2">
      <c r="A11" s="47">
        <v>8</v>
      </c>
      <c r="B11" s="47" t="s">
        <v>1014</v>
      </c>
      <c r="C11" s="47">
        <v>2005170011</v>
      </c>
      <c r="D11" s="47" t="s">
        <v>486</v>
      </c>
      <c r="E11" s="77" t="s">
        <v>1121</v>
      </c>
      <c r="F11" s="47" t="s">
        <v>1123</v>
      </c>
      <c r="G11" s="47" t="s">
        <v>1388</v>
      </c>
      <c r="H11" s="47" t="s">
        <v>1122</v>
      </c>
      <c r="I11" s="47" t="s">
        <v>1468</v>
      </c>
    </row>
    <row r="12" spans="1:9" ht="25.5" x14ac:dyDescent="0.2">
      <c r="A12" s="47">
        <v>9</v>
      </c>
      <c r="B12" s="47" t="s">
        <v>451</v>
      </c>
      <c r="C12" s="47">
        <v>2005180272</v>
      </c>
      <c r="D12" s="47" t="s">
        <v>51</v>
      </c>
      <c r="E12" s="77" t="s">
        <v>1161</v>
      </c>
      <c r="F12" s="47" t="s">
        <v>1159</v>
      </c>
      <c r="G12" s="47" t="s">
        <v>1183</v>
      </c>
      <c r="H12" s="47" t="s">
        <v>1122</v>
      </c>
      <c r="I12" s="47" t="s">
        <v>1468</v>
      </c>
    </row>
    <row r="13" spans="1:9" ht="25.5" x14ac:dyDescent="0.2">
      <c r="A13" s="47">
        <v>10</v>
      </c>
      <c r="B13" s="47" t="s">
        <v>472</v>
      </c>
      <c r="C13" s="47">
        <v>2005180534</v>
      </c>
      <c r="D13" s="47" t="s">
        <v>51</v>
      </c>
      <c r="E13" s="77" t="s">
        <v>1165</v>
      </c>
      <c r="F13" s="47" t="s">
        <v>1159</v>
      </c>
      <c r="G13" s="47" t="s">
        <v>1183</v>
      </c>
      <c r="H13" s="47" t="s">
        <v>1122</v>
      </c>
      <c r="I13" s="47" t="s">
        <v>1468</v>
      </c>
    </row>
    <row r="14" spans="1:9" ht="25.5" x14ac:dyDescent="0.2">
      <c r="A14" s="47">
        <v>11</v>
      </c>
      <c r="B14" s="47" t="s">
        <v>466</v>
      </c>
      <c r="C14" s="47">
        <v>2005181099</v>
      </c>
      <c r="D14" s="47" t="s">
        <v>148</v>
      </c>
      <c r="E14" s="77" t="s">
        <v>1168</v>
      </c>
      <c r="F14" s="47" t="s">
        <v>1159</v>
      </c>
      <c r="G14" s="47" t="s">
        <v>1183</v>
      </c>
      <c r="H14" s="47" t="s">
        <v>1122</v>
      </c>
      <c r="I14" s="47" t="s">
        <v>1468</v>
      </c>
    </row>
    <row r="15" spans="1:9" ht="25.5" x14ac:dyDescent="0.2">
      <c r="A15" s="47">
        <v>12</v>
      </c>
      <c r="B15" s="47" t="s">
        <v>362</v>
      </c>
      <c r="C15" s="47">
        <v>2005180112</v>
      </c>
      <c r="D15" s="47" t="s">
        <v>51</v>
      </c>
      <c r="E15" s="77" t="s">
        <v>1160</v>
      </c>
      <c r="F15" s="47" t="s">
        <v>1159</v>
      </c>
      <c r="G15" s="47" t="s">
        <v>1183</v>
      </c>
      <c r="H15" s="47" t="s">
        <v>1131</v>
      </c>
      <c r="I15" s="47" t="s">
        <v>1468</v>
      </c>
    </row>
    <row r="16" spans="1:9" ht="25.5" x14ac:dyDescent="0.2">
      <c r="A16" s="47">
        <v>13</v>
      </c>
      <c r="B16" s="47" t="s">
        <v>411</v>
      </c>
      <c r="C16" s="47">
        <v>2005181181</v>
      </c>
      <c r="D16" s="47" t="s">
        <v>148</v>
      </c>
      <c r="E16" s="77" t="s">
        <v>1169</v>
      </c>
      <c r="F16" s="47" t="s">
        <v>1159</v>
      </c>
      <c r="G16" s="47" t="s">
        <v>1183</v>
      </c>
      <c r="H16" s="47" t="s">
        <v>1131</v>
      </c>
      <c r="I16" s="47" t="s">
        <v>1468</v>
      </c>
    </row>
    <row r="17" spans="1:9" x14ac:dyDescent="0.2">
      <c r="A17" s="47">
        <v>14</v>
      </c>
      <c r="B17" s="47" t="s">
        <v>359</v>
      </c>
      <c r="C17" s="47">
        <v>2005180108</v>
      </c>
      <c r="D17" s="47" t="s">
        <v>51</v>
      </c>
      <c r="E17" s="77" t="s">
        <v>1158</v>
      </c>
      <c r="F17" s="47" t="s">
        <v>1159</v>
      </c>
      <c r="G17" s="47" t="s">
        <v>1183</v>
      </c>
      <c r="H17" s="47" t="s">
        <v>1131</v>
      </c>
      <c r="I17" s="47" t="s">
        <v>1468</v>
      </c>
    </row>
    <row r="18" spans="1:9" x14ac:dyDescent="0.2">
      <c r="A18" s="47">
        <v>15</v>
      </c>
      <c r="B18" s="47" t="s">
        <v>439</v>
      </c>
      <c r="C18" s="47">
        <v>2005180468</v>
      </c>
      <c r="D18" s="47" t="s">
        <v>74</v>
      </c>
      <c r="E18" s="77" t="s">
        <v>1164</v>
      </c>
      <c r="F18" s="47" t="s">
        <v>1159</v>
      </c>
      <c r="G18" s="47" t="s">
        <v>1183</v>
      </c>
      <c r="H18" s="47" t="s">
        <v>1131</v>
      </c>
      <c r="I18" s="47" t="s">
        <v>1468</v>
      </c>
    </row>
    <row r="19" spans="1:9" ht="25.5" x14ac:dyDescent="0.2">
      <c r="A19" s="47">
        <v>16</v>
      </c>
      <c r="B19" s="47" t="s">
        <v>456</v>
      </c>
      <c r="C19" s="47">
        <v>2005181012</v>
      </c>
      <c r="D19" s="47" t="s">
        <v>51</v>
      </c>
      <c r="E19" s="77" t="s">
        <v>1167</v>
      </c>
      <c r="F19" s="47" t="s">
        <v>1159</v>
      </c>
      <c r="G19" s="47" t="s">
        <v>1183</v>
      </c>
      <c r="H19" s="47" t="s">
        <v>1131</v>
      </c>
      <c r="I19" s="47" t="s">
        <v>1468</v>
      </c>
    </row>
    <row r="20" spans="1:9" x14ac:dyDescent="0.2">
      <c r="A20" s="47">
        <v>17</v>
      </c>
      <c r="B20" s="47" t="s">
        <v>1067</v>
      </c>
      <c r="C20" s="47">
        <v>2005180304</v>
      </c>
      <c r="D20" s="47" t="s">
        <v>148</v>
      </c>
      <c r="E20" s="77" t="s">
        <v>1162</v>
      </c>
      <c r="F20" s="47" t="s">
        <v>1159</v>
      </c>
      <c r="G20" s="47" t="s">
        <v>1322</v>
      </c>
      <c r="H20" s="47" t="s">
        <v>1131</v>
      </c>
      <c r="I20" s="47" t="s">
        <v>1468</v>
      </c>
    </row>
    <row r="21" spans="1:9" ht="25.5" x14ac:dyDescent="0.2">
      <c r="A21" s="47">
        <v>18</v>
      </c>
      <c r="B21" s="47" t="s">
        <v>284</v>
      </c>
      <c r="C21" s="47">
        <v>2022180154</v>
      </c>
      <c r="D21" s="47" t="s">
        <v>285</v>
      </c>
      <c r="E21" s="77" t="s">
        <v>1170</v>
      </c>
      <c r="F21" s="47" t="s">
        <v>1159</v>
      </c>
      <c r="G21" s="47" t="s">
        <v>1322</v>
      </c>
      <c r="H21" s="47" t="s">
        <v>1131</v>
      </c>
      <c r="I21" s="47" t="s">
        <v>1468</v>
      </c>
    </row>
    <row r="22" spans="1:9" x14ac:dyDescent="0.2">
      <c r="A22" s="47">
        <v>19</v>
      </c>
      <c r="B22" s="47" t="s">
        <v>228</v>
      </c>
      <c r="C22" s="47">
        <v>2005180408</v>
      </c>
      <c r="D22" s="47" t="s">
        <v>10</v>
      </c>
      <c r="E22" s="77" t="s">
        <v>1163</v>
      </c>
      <c r="F22" s="47" t="s">
        <v>1159</v>
      </c>
      <c r="G22" s="47" t="s">
        <v>1322</v>
      </c>
      <c r="H22" s="47" t="s">
        <v>1131</v>
      </c>
      <c r="I22" s="47" t="s">
        <v>1468</v>
      </c>
    </row>
    <row r="23" spans="1:9" x14ac:dyDescent="0.2">
      <c r="A23" s="47">
        <v>20</v>
      </c>
      <c r="B23" s="47" t="s">
        <v>234</v>
      </c>
      <c r="C23" s="47">
        <v>2005180559</v>
      </c>
      <c r="D23" s="47" t="s">
        <v>21</v>
      </c>
      <c r="E23" s="77" t="s">
        <v>1166</v>
      </c>
      <c r="F23" s="47" t="s">
        <v>1159</v>
      </c>
      <c r="G23" s="47" t="s">
        <v>1388</v>
      </c>
      <c r="H23" s="47" t="s">
        <v>1131</v>
      </c>
      <c r="I23" s="47" t="s">
        <v>1468</v>
      </c>
    </row>
    <row r="24" spans="1:9" x14ac:dyDescent="0.2">
      <c r="A24" s="47">
        <v>21</v>
      </c>
      <c r="B24" s="47" t="s">
        <v>1647</v>
      </c>
      <c r="C24" s="47">
        <v>2005160068</v>
      </c>
      <c r="D24" s="47" t="s">
        <v>1648</v>
      </c>
      <c r="E24" s="77" t="s">
        <v>1643</v>
      </c>
      <c r="F24" s="47" t="s">
        <v>1436</v>
      </c>
      <c r="G24" s="47" t="s">
        <v>1322</v>
      </c>
      <c r="H24" s="47" t="s">
        <v>1676</v>
      </c>
      <c r="I24" s="47" t="s">
        <v>1468</v>
      </c>
    </row>
    <row r="25" spans="1:9" ht="25.5" x14ac:dyDescent="0.2">
      <c r="A25" s="47">
        <v>22</v>
      </c>
      <c r="B25" s="47" t="s">
        <v>1649</v>
      </c>
      <c r="C25" s="47">
        <v>2005160201</v>
      </c>
      <c r="D25" s="47" t="s">
        <v>1648</v>
      </c>
      <c r="E25" s="77" t="s">
        <v>1644</v>
      </c>
      <c r="F25" s="47" t="s">
        <v>1436</v>
      </c>
      <c r="G25" s="47" t="s">
        <v>1322</v>
      </c>
      <c r="H25" s="47" t="s">
        <v>1676</v>
      </c>
      <c r="I25" s="47" t="s">
        <v>1468</v>
      </c>
    </row>
    <row r="26" spans="1:9" x14ac:dyDescent="0.2">
      <c r="A26" s="47">
        <v>23</v>
      </c>
      <c r="B26" s="47" t="s">
        <v>1650</v>
      </c>
      <c r="C26" s="47">
        <v>2005150036</v>
      </c>
      <c r="D26" s="47" t="s">
        <v>1651</v>
      </c>
      <c r="E26" s="77" t="s">
        <v>1645</v>
      </c>
      <c r="F26" s="47" t="s">
        <v>1436</v>
      </c>
      <c r="G26" s="47" t="s">
        <v>1322</v>
      </c>
      <c r="H26" s="47" t="s">
        <v>1676</v>
      </c>
      <c r="I26" s="47" t="s">
        <v>1468</v>
      </c>
    </row>
    <row r="27" spans="1:9" ht="25.5" x14ac:dyDescent="0.2">
      <c r="A27" s="47">
        <v>24</v>
      </c>
      <c r="B27" s="47" t="s">
        <v>1652</v>
      </c>
      <c r="C27" s="47">
        <v>2005160041</v>
      </c>
      <c r="D27" s="47" t="s">
        <v>1648</v>
      </c>
      <c r="E27" s="77" t="s">
        <v>1646</v>
      </c>
      <c r="F27" s="47" t="s">
        <v>1436</v>
      </c>
      <c r="G27" s="47" t="s">
        <v>1322</v>
      </c>
      <c r="H27" s="47" t="s">
        <v>1676</v>
      </c>
      <c r="I27" s="47" t="s">
        <v>1468</v>
      </c>
    </row>
    <row r="28" spans="1:9" ht="25.5" x14ac:dyDescent="0.2">
      <c r="A28" s="47">
        <v>25</v>
      </c>
      <c r="B28" s="47" t="s">
        <v>1661</v>
      </c>
      <c r="C28" s="47">
        <v>2205192002</v>
      </c>
      <c r="D28" s="47" t="s">
        <v>1662</v>
      </c>
      <c r="E28" s="77" t="s">
        <v>1663</v>
      </c>
      <c r="F28" s="47" t="s">
        <v>1436</v>
      </c>
      <c r="G28" s="47" t="s">
        <v>1322</v>
      </c>
      <c r="H28" s="47" t="s">
        <v>1682</v>
      </c>
      <c r="I28" s="47" t="s">
        <v>1468</v>
      </c>
    </row>
    <row r="29" spans="1:9" ht="25.5" x14ac:dyDescent="0.2">
      <c r="A29" s="47">
        <v>26</v>
      </c>
      <c r="B29" s="47" t="s">
        <v>20</v>
      </c>
      <c r="C29" s="47">
        <v>2005180119</v>
      </c>
      <c r="D29" s="47" t="s">
        <v>21</v>
      </c>
      <c r="E29" s="77" t="s">
        <v>1130</v>
      </c>
      <c r="F29" s="47" t="s">
        <v>1132</v>
      </c>
      <c r="G29" s="47" t="s">
        <v>1312</v>
      </c>
      <c r="H29" s="47" t="s">
        <v>1131</v>
      </c>
      <c r="I29" s="47" t="s">
        <v>1469</v>
      </c>
    </row>
    <row r="30" spans="1:9" ht="25.5" x14ac:dyDescent="0.2">
      <c r="A30" s="47">
        <v>27</v>
      </c>
      <c r="B30" s="47" t="s">
        <v>39</v>
      </c>
      <c r="C30" s="47">
        <v>2005181095</v>
      </c>
      <c r="D30" s="47" t="s">
        <v>21</v>
      </c>
      <c r="E30" s="77" t="s">
        <v>1137</v>
      </c>
      <c r="F30" s="47" t="s">
        <v>1132</v>
      </c>
      <c r="G30" s="47" t="s">
        <v>1312</v>
      </c>
      <c r="H30" s="47" t="s">
        <v>1131</v>
      </c>
      <c r="I30" s="47" t="s">
        <v>1469</v>
      </c>
    </row>
    <row r="31" spans="1:9" ht="25.5" x14ac:dyDescent="0.2">
      <c r="A31" s="47">
        <v>28</v>
      </c>
      <c r="B31" s="47" t="s">
        <v>80</v>
      </c>
      <c r="C31" s="47">
        <v>2005180307</v>
      </c>
      <c r="D31" s="47" t="s">
        <v>21</v>
      </c>
      <c r="E31" s="77" t="s">
        <v>1134</v>
      </c>
      <c r="F31" s="47" t="s">
        <v>1132</v>
      </c>
      <c r="G31" s="47" t="s">
        <v>1312</v>
      </c>
      <c r="H31" s="47" t="s">
        <v>1131</v>
      </c>
      <c r="I31" s="47" t="s">
        <v>1469</v>
      </c>
    </row>
    <row r="32" spans="1:9" x14ac:dyDescent="0.2">
      <c r="A32" s="47">
        <v>29</v>
      </c>
      <c r="B32" s="47" t="s">
        <v>225</v>
      </c>
      <c r="C32" s="47">
        <v>2022180013</v>
      </c>
      <c r="D32" s="47" t="s">
        <v>43</v>
      </c>
      <c r="E32" s="77" t="s">
        <v>1186</v>
      </c>
      <c r="F32" s="47" t="s">
        <v>1183</v>
      </c>
      <c r="G32" s="47" t="s">
        <v>1159</v>
      </c>
      <c r="H32" s="47" t="s">
        <v>1131</v>
      </c>
      <c r="I32" s="47" t="s">
        <v>1469</v>
      </c>
    </row>
    <row r="33" spans="1:9" ht="25.5" x14ac:dyDescent="0.2">
      <c r="A33" s="47">
        <v>30</v>
      </c>
      <c r="B33" s="47" t="s">
        <v>653</v>
      </c>
      <c r="C33" s="47">
        <v>2022180088</v>
      </c>
      <c r="D33" s="47" t="s">
        <v>43</v>
      </c>
      <c r="E33" s="77" t="s">
        <v>1187</v>
      </c>
      <c r="F33" s="47" t="s">
        <v>1183</v>
      </c>
      <c r="G33" s="47" t="s">
        <v>1159</v>
      </c>
      <c r="H33" s="47" t="s">
        <v>1131</v>
      </c>
      <c r="I33" s="47" t="s">
        <v>1469</v>
      </c>
    </row>
    <row r="34" spans="1:9" ht="25.5" x14ac:dyDescent="0.2">
      <c r="A34" s="47">
        <v>31</v>
      </c>
      <c r="B34" s="47" t="s">
        <v>685</v>
      </c>
      <c r="C34" s="47">
        <v>2022181058</v>
      </c>
      <c r="D34" s="47" t="s">
        <v>43</v>
      </c>
      <c r="E34" s="77" t="s">
        <v>1187</v>
      </c>
      <c r="F34" s="47" t="s">
        <v>1183</v>
      </c>
      <c r="G34" s="47" t="s">
        <v>1159</v>
      </c>
      <c r="H34" s="47" t="s">
        <v>1131</v>
      </c>
      <c r="I34" s="47" t="s">
        <v>1469</v>
      </c>
    </row>
    <row r="35" spans="1:9" ht="25.5" x14ac:dyDescent="0.2">
      <c r="A35" s="47">
        <v>32</v>
      </c>
      <c r="B35" s="47" t="s">
        <v>839</v>
      </c>
      <c r="C35" s="47">
        <v>2022180173</v>
      </c>
      <c r="D35" s="47" t="s">
        <v>43</v>
      </c>
      <c r="E35" s="77" t="s">
        <v>1189</v>
      </c>
      <c r="F35" s="47" t="s">
        <v>1183</v>
      </c>
      <c r="G35" s="47" t="s">
        <v>1159</v>
      </c>
      <c r="H35" s="47" t="s">
        <v>1131</v>
      </c>
      <c r="I35" s="47" t="s">
        <v>1469</v>
      </c>
    </row>
    <row r="36" spans="1:9" x14ac:dyDescent="0.2">
      <c r="A36" s="47">
        <v>33</v>
      </c>
      <c r="B36" s="47" t="s">
        <v>717</v>
      </c>
      <c r="C36" s="47">
        <v>2005181281</v>
      </c>
      <c r="D36" s="47" t="s">
        <v>65</v>
      </c>
      <c r="E36" s="77" t="s">
        <v>1184</v>
      </c>
      <c r="F36" s="47" t="s">
        <v>1183</v>
      </c>
      <c r="G36" s="47" t="s">
        <v>1159</v>
      </c>
      <c r="H36" s="47" t="s">
        <v>1131</v>
      </c>
      <c r="I36" s="47" t="s">
        <v>1469</v>
      </c>
    </row>
    <row r="37" spans="1:9" x14ac:dyDescent="0.2">
      <c r="A37" s="47">
        <v>34</v>
      </c>
      <c r="B37" s="47" t="s">
        <v>711</v>
      </c>
      <c r="C37" s="47">
        <v>2005181282</v>
      </c>
      <c r="D37" s="47" t="s">
        <v>65</v>
      </c>
      <c r="E37" s="77" t="s">
        <v>1184</v>
      </c>
      <c r="F37" s="47" t="s">
        <v>1183</v>
      </c>
      <c r="G37" s="47" t="s">
        <v>1159</v>
      </c>
      <c r="H37" s="47" t="s">
        <v>1131</v>
      </c>
      <c r="I37" s="47" t="s">
        <v>1469</v>
      </c>
    </row>
    <row r="38" spans="1:9" ht="25.5" x14ac:dyDescent="0.2">
      <c r="A38" s="47">
        <v>35</v>
      </c>
      <c r="B38" s="47" t="s">
        <v>719</v>
      </c>
      <c r="C38" s="47">
        <v>2005181317</v>
      </c>
      <c r="D38" s="47" t="s">
        <v>65</v>
      </c>
      <c r="E38" s="77" t="s">
        <v>1185</v>
      </c>
      <c r="F38" s="47" t="s">
        <v>1183</v>
      </c>
      <c r="G38" s="47" t="s">
        <v>1159</v>
      </c>
      <c r="H38" s="47" t="s">
        <v>1131</v>
      </c>
      <c r="I38" s="47" t="s">
        <v>1469</v>
      </c>
    </row>
    <row r="39" spans="1:9" ht="25.5" x14ac:dyDescent="0.2">
      <c r="A39" s="47">
        <v>36</v>
      </c>
      <c r="B39" s="47" t="s">
        <v>714</v>
      </c>
      <c r="C39" s="47">
        <v>2005181373</v>
      </c>
      <c r="D39" s="47" t="s">
        <v>65</v>
      </c>
      <c r="E39" s="77" t="s">
        <v>1185</v>
      </c>
      <c r="F39" s="47" t="s">
        <v>1183</v>
      </c>
      <c r="G39" s="47" t="s">
        <v>1159</v>
      </c>
      <c r="H39" s="47" t="s">
        <v>1131</v>
      </c>
      <c r="I39" s="47" t="s">
        <v>1469</v>
      </c>
    </row>
    <row r="40" spans="1:9" x14ac:dyDescent="0.2">
      <c r="A40" s="47">
        <v>37</v>
      </c>
      <c r="B40" s="47" t="s">
        <v>721</v>
      </c>
      <c r="C40" s="47">
        <v>2005181239</v>
      </c>
      <c r="D40" s="47" t="s">
        <v>21</v>
      </c>
      <c r="E40" s="77" t="s">
        <v>1182</v>
      </c>
      <c r="F40" s="47" t="s">
        <v>1183</v>
      </c>
      <c r="G40" s="47" t="s">
        <v>1159</v>
      </c>
      <c r="H40" s="47" t="s">
        <v>1131</v>
      </c>
      <c r="I40" s="47" t="s">
        <v>1469</v>
      </c>
    </row>
    <row r="41" spans="1:9" ht="38.25" x14ac:dyDescent="0.2">
      <c r="A41" s="47">
        <v>38</v>
      </c>
      <c r="B41" s="47" t="s">
        <v>746</v>
      </c>
      <c r="C41" s="47">
        <v>2095181379</v>
      </c>
      <c r="D41" s="47" t="s">
        <v>586</v>
      </c>
      <c r="E41" s="77" t="s">
        <v>1350</v>
      </c>
      <c r="F41" s="47" t="s">
        <v>1349</v>
      </c>
      <c r="G41" s="47" t="s">
        <v>1287</v>
      </c>
      <c r="H41" s="47" t="s">
        <v>1122</v>
      </c>
      <c r="I41" s="47" t="s">
        <v>1469</v>
      </c>
    </row>
    <row r="42" spans="1:9" ht="38.25" x14ac:dyDescent="0.2">
      <c r="A42" s="47">
        <v>39</v>
      </c>
      <c r="B42" s="47" t="s">
        <v>749</v>
      </c>
      <c r="C42" s="47">
        <v>2022181067</v>
      </c>
      <c r="D42" s="47" t="s">
        <v>113</v>
      </c>
      <c r="E42" s="77" t="s">
        <v>1348</v>
      </c>
      <c r="F42" s="47" t="s">
        <v>1349</v>
      </c>
      <c r="G42" s="47" t="s">
        <v>1287</v>
      </c>
      <c r="H42" s="47" t="s">
        <v>1122</v>
      </c>
      <c r="I42" s="47" t="s">
        <v>1469</v>
      </c>
    </row>
    <row r="43" spans="1:9" ht="38.25" x14ac:dyDescent="0.2">
      <c r="A43" s="47">
        <v>40</v>
      </c>
      <c r="B43" s="47" t="s">
        <v>1545</v>
      </c>
      <c r="C43" s="47">
        <v>2005180461</v>
      </c>
      <c r="D43" s="47"/>
      <c r="E43" s="77" t="s">
        <v>1544</v>
      </c>
      <c r="F43" s="47" t="s">
        <v>1349</v>
      </c>
      <c r="G43" s="47" t="s">
        <v>1287</v>
      </c>
      <c r="H43" s="47" t="s">
        <v>1122</v>
      </c>
      <c r="I43" s="47" t="s">
        <v>1469</v>
      </c>
    </row>
    <row r="44" spans="1:9" ht="25.5" x14ac:dyDescent="0.2">
      <c r="A44" s="47">
        <v>41</v>
      </c>
      <c r="B44" s="47" t="s">
        <v>429</v>
      </c>
      <c r="C44" s="47">
        <v>2005180165</v>
      </c>
      <c r="D44" s="47" t="s">
        <v>15</v>
      </c>
      <c r="E44" s="77" t="s">
        <v>1419</v>
      </c>
      <c r="F44" s="47" t="s">
        <v>1416</v>
      </c>
      <c r="G44" s="47" t="s">
        <v>1287</v>
      </c>
      <c r="H44" s="47" t="s">
        <v>1129</v>
      </c>
      <c r="I44" s="47" t="s">
        <v>1469</v>
      </c>
    </row>
    <row r="45" spans="1:9" ht="25.5" x14ac:dyDescent="0.2">
      <c r="A45" s="47">
        <v>42</v>
      </c>
      <c r="B45" s="47" t="s">
        <v>1048</v>
      </c>
      <c r="C45" s="47">
        <v>2005181221</v>
      </c>
      <c r="D45" s="47" t="s">
        <v>15</v>
      </c>
      <c r="E45" s="77" t="s">
        <v>1430</v>
      </c>
      <c r="F45" s="47" t="s">
        <v>1416</v>
      </c>
      <c r="G45" s="47" t="s">
        <v>1287</v>
      </c>
      <c r="H45" s="47" t="s">
        <v>1129</v>
      </c>
      <c r="I45" s="47" t="s">
        <v>1469</v>
      </c>
    </row>
    <row r="46" spans="1:9" x14ac:dyDescent="0.2">
      <c r="A46" s="47">
        <v>43</v>
      </c>
      <c r="B46" s="47" t="s">
        <v>86</v>
      </c>
      <c r="C46" s="47">
        <v>2005180397</v>
      </c>
      <c r="D46" s="47" t="s">
        <v>55</v>
      </c>
      <c r="E46" s="77" t="s">
        <v>1423</v>
      </c>
      <c r="F46" s="47" t="s">
        <v>1416</v>
      </c>
      <c r="G46" s="47" t="s">
        <v>1287</v>
      </c>
      <c r="H46" s="47" t="s">
        <v>1129</v>
      </c>
      <c r="I46" s="47" t="s">
        <v>1469</v>
      </c>
    </row>
    <row r="47" spans="1:9" x14ac:dyDescent="0.2">
      <c r="A47" s="47">
        <v>44</v>
      </c>
      <c r="B47" s="47" t="s">
        <v>54</v>
      </c>
      <c r="C47" s="47">
        <v>2005181350</v>
      </c>
      <c r="D47" s="47" t="s">
        <v>55</v>
      </c>
      <c r="E47" s="77" t="s">
        <v>1433</v>
      </c>
      <c r="F47" s="47" t="s">
        <v>1416</v>
      </c>
      <c r="G47" s="47" t="s">
        <v>1287</v>
      </c>
      <c r="H47" s="47" t="s">
        <v>1129</v>
      </c>
      <c r="I47" s="47" t="s">
        <v>1469</v>
      </c>
    </row>
    <row r="48" spans="1:9" ht="25.5" x14ac:dyDescent="0.2">
      <c r="A48" s="47">
        <v>45</v>
      </c>
      <c r="B48" s="47" t="s">
        <v>59</v>
      </c>
      <c r="C48" s="47">
        <v>2005170552</v>
      </c>
      <c r="D48" s="47" t="s">
        <v>60</v>
      </c>
      <c r="E48" s="77" t="s">
        <v>1415</v>
      </c>
      <c r="F48" s="47" t="s">
        <v>1416</v>
      </c>
      <c r="G48" s="47" t="s">
        <v>1287</v>
      </c>
      <c r="H48" s="47" t="s">
        <v>1129</v>
      </c>
      <c r="I48" s="47" t="s">
        <v>1469</v>
      </c>
    </row>
    <row r="49" spans="1:9" ht="25.5" x14ac:dyDescent="0.2">
      <c r="A49" s="47">
        <v>46</v>
      </c>
      <c r="B49" s="47" t="s">
        <v>90</v>
      </c>
      <c r="C49" s="47">
        <v>2005181262</v>
      </c>
      <c r="D49" s="47" t="s">
        <v>21</v>
      </c>
      <c r="E49" s="77" t="s">
        <v>1141</v>
      </c>
      <c r="F49" s="47" t="s">
        <v>1132</v>
      </c>
      <c r="G49" s="47" t="s">
        <v>1312</v>
      </c>
      <c r="H49" s="47" t="s">
        <v>1131</v>
      </c>
      <c r="I49" s="47" t="s">
        <v>1469</v>
      </c>
    </row>
    <row r="50" spans="1:9" ht="25.5" x14ac:dyDescent="0.2">
      <c r="A50" s="47">
        <v>47</v>
      </c>
      <c r="B50" s="47" t="s">
        <v>25</v>
      </c>
      <c r="C50" s="47">
        <v>2005181036</v>
      </c>
      <c r="D50" s="47" t="s">
        <v>26</v>
      </c>
      <c r="E50" s="77" t="s">
        <v>1136</v>
      </c>
      <c r="F50" s="47" t="s">
        <v>1132</v>
      </c>
      <c r="G50" s="47" t="s">
        <v>1312</v>
      </c>
      <c r="H50" s="47" t="s">
        <v>1131</v>
      </c>
      <c r="I50" s="47" t="s">
        <v>1469</v>
      </c>
    </row>
    <row r="51" spans="1:9" ht="25.5" x14ac:dyDescent="0.2">
      <c r="A51" s="47">
        <v>48</v>
      </c>
      <c r="B51" s="47" t="s">
        <v>131</v>
      </c>
      <c r="C51" s="47">
        <v>2005181218</v>
      </c>
      <c r="D51" s="47" t="s">
        <v>21</v>
      </c>
      <c r="E51" s="77" t="s">
        <v>1139</v>
      </c>
      <c r="F51" s="47" t="s">
        <v>1132</v>
      </c>
      <c r="G51" s="47" t="s">
        <v>1312</v>
      </c>
      <c r="H51" s="47" t="s">
        <v>1131</v>
      </c>
      <c r="I51" s="47" t="s">
        <v>1469</v>
      </c>
    </row>
    <row r="52" spans="1:9" ht="25.5" x14ac:dyDescent="0.2">
      <c r="A52" s="47">
        <v>49</v>
      </c>
      <c r="B52" s="9" t="s">
        <v>463</v>
      </c>
      <c r="C52" s="6">
        <v>2005180329</v>
      </c>
      <c r="D52" s="6" t="s">
        <v>15</v>
      </c>
      <c r="E52" s="77" t="s">
        <v>1218</v>
      </c>
      <c r="F52" s="47" t="s">
        <v>1215</v>
      </c>
      <c r="G52" s="47" t="s">
        <v>1537</v>
      </c>
      <c r="H52" s="47" t="s">
        <v>1122</v>
      </c>
      <c r="I52" s="47" t="s">
        <v>1470</v>
      </c>
    </row>
    <row r="53" spans="1:9" ht="25.5" x14ac:dyDescent="0.2">
      <c r="A53" s="47">
        <v>50</v>
      </c>
      <c r="B53" s="9" t="s">
        <v>631</v>
      </c>
      <c r="C53" s="6">
        <v>2005180561</v>
      </c>
      <c r="D53" s="6" t="s">
        <v>21</v>
      </c>
      <c r="E53" s="77" t="s">
        <v>1219</v>
      </c>
      <c r="F53" s="47" t="s">
        <v>1215</v>
      </c>
      <c r="G53" s="47" t="s">
        <v>1537</v>
      </c>
      <c r="H53" s="47" t="s">
        <v>1122</v>
      </c>
      <c r="I53" s="47" t="s">
        <v>1470</v>
      </c>
    </row>
    <row r="54" spans="1:9" ht="25.5" x14ac:dyDescent="0.2">
      <c r="A54" s="47">
        <v>51</v>
      </c>
      <c r="B54" s="9" t="s">
        <v>628</v>
      </c>
      <c r="C54" s="6">
        <v>2005180568</v>
      </c>
      <c r="D54" s="6" t="s">
        <v>21</v>
      </c>
      <c r="E54" s="77" t="s">
        <v>1219</v>
      </c>
      <c r="F54" s="47" t="s">
        <v>1215</v>
      </c>
      <c r="G54" s="47" t="s">
        <v>1537</v>
      </c>
      <c r="H54" s="47" t="s">
        <v>1122</v>
      </c>
      <c r="I54" s="47" t="s">
        <v>1470</v>
      </c>
    </row>
    <row r="55" spans="1:9" ht="25.5" x14ac:dyDescent="0.2">
      <c r="A55" s="47">
        <v>52</v>
      </c>
      <c r="B55" s="9" t="s">
        <v>469</v>
      </c>
      <c r="C55" s="6">
        <v>2005181347</v>
      </c>
      <c r="D55" s="6" t="s">
        <v>55</v>
      </c>
      <c r="E55" s="77" t="s">
        <v>1222</v>
      </c>
      <c r="F55" s="47" t="s">
        <v>1215</v>
      </c>
      <c r="G55" s="47" t="s">
        <v>1537</v>
      </c>
      <c r="H55" s="47" t="s">
        <v>1122</v>
      </c>
      <c r="I55" s="47" t="s">
        <v>1470</v>
      </c>
    </row>
    <row r="56" spans="1:9" ht="25.5" x14ac:dyDescent="0.2">
      <c r="A56" s="47">
        <v>53</v>
      </c>
      <c r="B56" s="9" t="s">
        <v>459</v>
      </c>
      <c r="C56" s="6">
        <v>2005170323</v>
      </c>
      <c r="D56" s="6" t="s">
        <v>460</v>
      </c>
      <c r="E56" s="77" t="s">
        <v>1214</v>
      </c>
      <c r="F56" s="47" t="s">
        <v>1215</v>
      </c>
      <c r="G56" s="47" t="s">
        <v>1537</v>
      </c>
      <c r="H56" s="47" t="s">
        <v>1122</v>
      </c>
      <c r="I56" s="47" t="s">
        <v>1470</v>
      </c>
    </row>
    <row r="57" spans="1:9" ht="25.5" x14ac:dyDescent="0.2">
      <c r="A57" s="47">
        <v>54</v>
      </c>
      <c r="B57" s="9" t="s">
        <v>776</v>
      </c>
      <c r="C57" s="6">
        <v>2005180280</v>
      </c>
      <c r="D57" s="6" t="s">
        <v>15</v>
      </c>
      <c r="E57" s="77" t="s">
        <v>1216</v>
      </c>
      <c r="F57" s="47" t="s">
        <v>1215</v>
      </c>
      <c r="G57" s="47" t="s">
        <v>1537</v>
      </c>
      <c r="H57" s="47" t="s">
        <v>1122</v>
      </c>
      <c r="I57" s="47" t="s">
        <v>1470</v>
      </c>
    </row>
    <row r="58" spans="1:9" ht="25.5" x14ac:dyDescent="0.2">
      <c r="A58" s="47">
        <v>55</v>
      </c>
      <c r="B58" s="9" t="s">
        <v>779</v>
      </c>
      <c r="C58" s="6">
        <v>2005181076</v>
      </c>
      <c r="D58" s="6" t="s">
        <v>15</v>
      </c>
      <c r="E58" s="77" t="s">
        <v>1216</v>
      </c>
      <c r="F58" s="47" t="s">
        <v>1215</v>
      </c>
      <c r="G58" s="47" t="s">
        <v>1537</v>
      </c>
      <c r="H58" s="47" t="s">
        <v>1122</v>
      </c>
      <c r="I58" s="47" t="s">
        <v>1470</v>
      </c>
    </row>
    <row r="59" spans="1:9" ht="25.5" x14ac:dyDescent="0.2">
      <c r="A59" s="47">
        <v>56</v>
      </c>
      <c r="B59" s="9" t="s">
        <v>743</v>
      </c>
      <c r="C59" s="6">
        <v>2005180310</v>
      </c>
      <c r="D59" s="6" t="s">
        <v>74</v>
      </c>
      <c r="E59" s="77" t="s">
        <v>1217</v>
      </c>
      <c r="F59" s="47" t="s">
        <v>1215</v>
      </c>
      <c r="G59" s="47" t="s">
        <v>1537</v>
      </c>
      <c r="H59" s="47" t="s">
        <v>1122</v>
      </c>
      <c r="I59" s="47" t="s">
        <v>1470</v>
      </c>
    </row>
    <row r="60" spans="1:9" ht="25.5" x14ac:dyDescent="0.2">
      <c r="A60" s="47">
        <v>57</v>
      </c>
      <c r="B60" s="9" t="s">
        <v>134</v>
      </c>
      <c r="C60" s="6">
        <v>2005180256</v>
      </c>
      <c r="D60" s="6" t="s">
        <v>21</v>
      </c>
      <c r="E60" s="77" t="s">
        <v>1133</v>
      </c>
      <c r="F60" s="47" t="s">
        <v>1132</v>
      </c>
      <c r="G60" s="47" t="s">
        <v>1542</v>
      </c>
      <c r="H60" s="47" t="s">
        <v>1131</v>
      </c>
      <c r="I60" s="47" t="s">
        <v>1470</v>
      </c>
    </row>
    <row r="61" spans="1:9" ht="25.5" x14ac:dyDescent="0.2">
      <c r="A61" s="47">
        <v>58</v>
      </c>
      <c r="B61" s="9" t="s">
        <v>102</v>
      </c>
      <c r="C61" s="6">
        <v>2005181249</v>
      </c>
      <c r="D61" s="6" t="s">
        <v>21</v>
      </c>
      <c r="E61" s="77" t="s">
        <v>1140</v>
      </c>
      <c r="F61" s="47" t="s">
        <v>1132</v>
      </c>
      <c r="G61" s="47" t="s">
        <v>1542</v>
      </c>
      <c r="H61" s="47" t="s">
        <v>1131</v>
      </c>
      <c r="I61" s="47" t="s">
        <v>1470</v>
      </c>
    </row>
    <row r="62" spans="1:9" ht="25.5" x14ac:dyDescent="0.2">
      <c r="A62" s="47">
        <v>59</v>
      </c>
      <c r="B62" s="9" t="s">
        <v>105</v>
      </c>
      <c r="C62" s="6">
        <v>2005180533</v>
      </c>
      <c r="D62" s="6" t="s">
        <v>21</v>
      </c>
      <c r="E62" s="77" t="s">
        <v>1135</v>
      </c>
      <c r="F62" s="47" t="s">
        <v>1132</v>
      </c>
      <c r="G62" s="47" t="s">
        <v>1542</v>
      </c>
      <c r="H62" s="47" t="s">
        <v>1131</v>
      </c>
      <c r="I62" s="47" t="s">
        <v>1470</v>
      </c>
    </row>
    <row r="63" spans="1:9" ht="25.5" x14ac:dyDescent="0.2">
      <c r="A63" s="47">
        <v>60</v>
      </c>
      <c r="B63" s="9" t="s">
        <v>93</v>
      </c>
      <c r="C63" s="6">
        <v>2005181179</v>
      </c>
      <c r="D63" s="6" t="s">
        <v>21</v>
      </c>
      <c r="E63" s="77" t="s">
        <v>1138</v>
      </c>
      <c r="F63" s="47" t="s">
        <v>1132</v>
      </c>
      <c r="G63" s="47" t="s">
        <v>1542</v>
      </c>
      <c r="H63" s="47" t="s">
        <v>1131</v>
      </c>
      <c r="I63" s="47" t="s">
        <v>1470</v>
      </c>
    </row>
    <row r="64" spans="1:9" ht="25.5" x14ac:dyDescent="0.2">
      <c r="A64" s="47">
        <v>61</v>
      </c>
      <c r="B64" s="9" t="s">
        <v>948</v>
      </c>
      <c r="C64" s="6">
        <v>2022181076</v>
      </c>
      <c r="D64" s="6" t="s">
        <v>43</v>
      </c>
      <c r="E64" s="77" t="s">
        <v>1208</v>
      </c>
      <c r="F64" s="47" t="s">
        <v>1191</v>
      </c>
      <c r="G64" s="47" t="s">
        <v>1542</v>
      </c>
      <c r="H64" s="47" t="s">
        <v>1131</v>
      </c>
      <c r="I64" s="47" t="s">
        <v>1470</v>
      </c>
    </row>
    <row r="65" spans="1:9" ht="25.5" x14ac:dyDescent="0.2">
      <c r="A65" s="47">
        <v>62</v>
      </c>
      <c r="B65" s="9" t="s">
        <v>954</v>
      </c>
      <c r="C65" s="6">
        <v>2005180338</v>
      </c>
      <c r="D65" s="6" t="s">
        <v>21</v>
      </c>
      <c r="E65" s="77" t="s">
        <v>1193</v>
      </c>
      <c r="F65" s="47" t="s">
        <v>1191</v>
      </c>
      <c r="G65" s="47" t="s">
        <v>1542</v>
      </c>
      <c r="H65" s="47" t="s">
        <v>1131</v>
      </c>
      <c r="I65" s="47" t="s">
        <v>1470</v>
      </c>
    </row>
    <row r="66" spans="1:9" ht="25.5" x14ac:dyDescent="0.2">
      <c r="A66" s="47">
        <v>63</v>
      </c>
      <c r="B66" s="9" t="s">
        <v>567</v>
      </c>
      <c r="C66" s="6">
        <v>2005180223</v>
      </c>
      <c r="D66" s="6" t="s">
        <v>21</v>
      </c>
      <c r="E66" s="77" t="s">
        <v>1190</v>
      </c>
      <c r="F66" s="47" t="s">
        <v>1191</v>
      </c>
      <c r="G66" s="47" t="s">
        <v>1542</v>
      </c>
      <c r="H66" s="47" t="s">
        <v>1131</v>
      </c>
      <c r="I66" s="47" t="s">
        <v>1470</v>
      </c>
    </row>
    <row r="67" spans="1:9" ht="25.5" x14ac:dyDescent="0.2">
      <c r="A67" s="47">
        <v>64</v>
      </c>
      <c r="B67" s="9" t="s">
        <v>222</v>
      </c>
      <c r="C67" s="6">
        <v>2005181199</v>
      </c>
      <c r="D67" s="6" t="s">
        <v>51</v>
      </c>
      <c r="E67" s="77" t="s">
        <v>1200</v>
      </c>
      <c r="F67" s="47" t="s">
        <v>1191</v>
      </c>
      <c r="G67" s="47" t="s">
        <v>1542</v>
      </c>
      <c r="H67" s="47" t="s">
        <v>1131</v>
      </c>
      <c r="I67" s="47" t="s">
        <v>1470</v>
      </c>
    </row>
    <row r="68" spans="1:9" ht="25.5" x14ac:dyDescent="0.2">
      <c r="A68" s="47">
        <v>65</v>
      </c>
      <c r="B68" s="9" t="s">
        <v>275</v>
      </c>
      <c r="C68" s="6">
        <v>2005181131</v>
      </c>
      <c r="D68" s="6" t="s">
        <v>51</v>
      </c>
      <c r="E68" s="77" t="s">
        <v>1197</v>
      </c>
      <c r="F68" s="47" t="s">
        <v>1191</v>
      </c>
      <c r="G68" s="47" t="s">
        <v>1245</v>
      </c>
      <c r="H68" s="47" t="s">
        <v>1131</v>
      </c>
      <c r="I68" s="47" t="s">
        <v>1470</v>
      </c>
    </row>
    <row r="69" spans="1:9" ht="25.5" x14ac:dyDescent="0.2">
      <c r="A69" s="47">
        <v>66</v>
      </c>
      <c r="B69" s="9" t="s">
        <v>266</v>
      </c>
      <c r="C69" s="6">
        <v>2005180427</v>
      </c>
      <c r="D69" s="6" t="s">
        <v>51</v>
      </c>
      <c r="E69" s="77" t="s">
        <v>1194</v>
      </c>
      <c r="F69" s="47" t="s">
        <v>1191</v>
      </c>
      <c r="G69" s="47" t="s">
        <v>1245</v>
      </c>
      <c r="H69" s="47" t="s">
        <v>1131</v>
      </c>
      <c r="I69" s="47" t="s">
        <v>1470</v>
      </c>
    </row>
    <row r="70" spans="1:9" ht="25.5" x14ac:dyDescent="0.2">
      <c r="A70" s="47">
        <v>67</v>
      </c>
      <c r="B70" s="9" t="s">
        <v>670</v>
      </c>
      <c r="C70" s="6">
        <v>2005181169</v>
      </c>
      <c r="D70" s="6" t="s">
        <v>51</v>
      </c>
      <c r="E70" s="77" t="s">
        <v>1199</v>
      </c>
      <c r="F70" s="47" t="s">
        <v>1191</v>
      </c>
      <c r="G70" s="47" t="s">
        <v>1245</v>
      </c>
      <c r="H70" s="47" t="s">
        <v>1131</v>
      </c>
      <c r="I70" s="47" t="s">
        <v>1470</v>
      </c>
    </row>
    <row r="71" spans="1:9" ht="25.5" x14ac:dyDescent="0.2">
      <c r="A71" s="47">
        <v>68</v>
      </c>
      <c r="B71" s="9" t="s">
        <v>511</v>
      </c>
      <c r="C71" s="6">
        <v>2005181147</v>
      </c>
      <c r="D71" s="6" t="s">
        <v>51</v>
      </c>
      <c r="E71" s="77" t="s">
        <v>1198</v>
      </c>
      <c r="F71" s="47" t="s">
        <v>1191</v>
      </c>
      <c r="G71" s="47" t="s">
        <v>1245</v>
      </c>
      <c r="H71" s="47" t="s">
        <v>1131</v>
      </c>
      <c r="I71" s="47" t="s">
        <v>1470</v>
      </c>
    </row>
    <row r="72" spans="1:9" ht="25.5" x14ac:dyDescent="0.2">
      <c r="A72" s="47">
        <v>69</v>
      </c>
      <c r="B72" s="9" t="s">
        <v>673</v>
      </c>
      <c r="C72" s="6">
        <v>2005181103</v>
      </c>
      <c r="D72" s="6" t="s">
        <v>51</v>
      </c>
      <c r="E72" s="77" t="s">
        <v>1196</v>
      </c>
      <c r="F72" s="47" t="s">
        <v>1191</v>
      </c>
      <c r="G72" s="47" t="s">
        <v>1245</v>
      </c>
      <c r="H72" s="47" t="s">
        <v>1131</v>
      </c>
      <c r="I72" s="47" t="s">
        <v>1470</v>
      </c>
    </row>
    <row r="73" spans="1:9" ht="25.5" x14ac:dyDescent="0.2">
      <c r="A73" s="47">
        <v>70</v>
      </c>
      <c r="B73" s="9" t="s">
        <v>829</v>
      </c>
      <c r="C73" s="6">
        <v>2005180537</v>
      </c>
      <c r="D73" s="6" t="s">
        <v>830</v>
      </c>
      <c r="E73" s="77" t="s">
        <v>1195</v>
      </c>
      <c r="F73" s="47" t="s">
        <v>1191</v>
      </c>
      <c r="G73" s="47" t="s">
        <v>1245</v>
      </c>
      <c r="H73" s="47" t="s">
        <v>1131</v>
      </c>
      <c r="I73" s="47" t="s">
        <v>1470</v>
      </c>
    </row>
    <row r="74" spans="1:9" ht="25.5" x14ac:dyDescent="0.2">
      <c r="A74" s="47">
        <v>71</v>
      </c>
      <c r="B74" s="9" t="s">
        <v>773</v>
      </c>
      <c r="C74" s="6">
        <v>2005181219</v>
      </c>
      <c r="D74" s="6" t="s">
        <v>21</v>
      </c>
      <c r="E74" s="77" t="s">
        <v>1201</v>
      </c>
      <c r="F74" s="47" t="s">
        <v>1191</v>
      </c>
      <c r="G74" s="47" t="s">
        <v>1245</v>
      </c>
      <c r="H74" s="47" t="s">
        <v>1131</v>
      </c>
      <c r="I74" s="47" t="s">
        <v>1470</v>
      </c>
    </row>
    <row r="75" spans="1:9" x14ac:dyDescent="0.2">
      <c r="A75" s="47">
        <v>72</v>
      </c>
      <c r="B75" s="9" t="s">
        <v>966</v>
      </c>
      <c r="C75" s="6">
        <v>2005180168</v>
      </c>
      <c r="D75" s="6" t="s">
        <v>47</v>
      </c>
      <c r="E75" s="77" t="s">
        <v>1241</v>
      </c>
      <c r="F75" s="47" t="s">
        <v>1242</v>
      </c>
      <c r="G75" s="47" t="s">
        <v>1537</v>
      </c>
      <c r="H75" s="47" t="s">
        <v>1122</v>
      </c>
      <c r="I75" s="47" t="s">
        <v>1470</v>
      </c>
    </row>
    <row r="76" spans="1:9" x14ac:dyDescent="0.2">
      <c r="A76" s="47">
        <v>73</v>
      </c>
      <c r="B76" s="9" t="s">
        <v>664</v>
      </c>
      <c r="C76" s="6">
        <v>2005181115</v>
      </c>
      <c r="D76" s="6" t="s">
        <v>47</v>
      </c>
      <c r="E76" s="77" t="s">
        <v>1243</v>
      </c>
      <c r="F76" s="47" t="s">
        <v>1242</v>
      </c>
      <c r="G76" s="47" t="s">
        <v>1537</v>
      </c>
      <c r="H76" s="47" t="s">
        <v>1122</v>
      </c>
      <c r="I76" s="47" t="s">
        <v>1470</v>
      </c>
    </row>
    <row r="77" spans="1:9" x14ac:dyDescent="0.2">
      <c r="A77" s="47">
        <v>74</v>
      </c>
      <c r="B77" s="47" t="s">
        <v>805</v>
      </c>
      <c r="C77" s="47">
        <v>2005180490</v>
      </c>
      <c r="D77" s="47" t="s">
        <v>148</v>
      </c>
      <c r="E77" s="77" t="s">
        <v>1146</v>
      </c>
      <c r="F77" s="47" t="s">
        <v>1144</v>
      </c>
      <c r="G77" s="47" t="s">
        <v>1416</v>
      </c>
      <c r="H77" s="47" t="s">
        <v>1129</v>
      </c>
      <c r="I77" s="47" t="s">
        <v>1471</v>
      </c>
    </row>
    <row r="78" spans="1:9" x14ac:dyDescent="0.2">
      <c r="A78" s="47">
        <v>75</v>
      </c>
      <c r="B78" s="47" t="s">
        <v>308</v>
      </c>
      <c r="C78" s="47">
        <v>2005181237</v>
      </c>
      <c r="D78" s="47" t="s">
        <v>47</v>
      </c>
      <c r="E78" s="77" t="s">
        <v>1150</v>
      </c>
      <c r="F78" s="47" t="s">
        <v>1149</v>
      </c>
      <c r="G78" s="47" t="s">
        <v>1416</v>
      </c>
      <c r="H78" s="47" t="s">
        <v>1129</v>
      </c>
      <c r="I78" s="47" t="s">
        <v>1471</v>
      </c>
    </row>
    <row r="79" spans="1:9" ht="25.5" x14ac:dyDescent="0.2">
      <c r="A79" s="47">
        <v>76</v>
      </c>
      <c r="B79" s="47" t="s">
        <v>1020</v>
      </c>
      <c r="C79" s="47">
        <v>2005180471</v>
      </c>
      <c r="D79" s="47" t="s">
        <v>55</v>
      </c>
      <c r="E79" s="77" t="s">
        <v>1148</v>
      </c>
      <c r="F79" s="47" t="s">
        <v>1149</v>
      </c>
      <c r="G79" s="47" t="s">
        <v>1416</v>
      </c>
      <c r="H79" s="47" t="s">
        <v>1129</v>
      </c>
      <c r="I79" s="47" t="s">
        <v>1471</v>
      </c>
    </row>
    <row r="80" spans="1:9" ht="25.5" x14ac:dyDescent="0.2">
      <c r="A80" s="47">
        <v>77</v>
      </c>
      <c r="B80" s="47" t="s">
        <v>200</v>
      </c>
      <c r="C80" s="47">
        <v>2022180178</v>
      </c>
      <c r="D80" s="47" t="s">
        <v>113</v>
      </c>
      <c r="E80" s="77" t="s">
        <v>1255</v>
      </c>
      <c r="F80" s="47" t="s">
        <v>1245</v>
      </c>
      <c r="G80" s="47" t="s">
        <v>1242</v>
      </c>
      <c r="H80" s="47" t="s">
        <v>1122</v>
      </c>
      <c r="I80" s="47" t="s">
        <v>1471</v>
      </c>
    </row>
    <row r="81" spans="1:9" ht="25.5" x14ac:dyDescent="0.2">
      <c r="A81" s="47">
        <v>78</v>
      </c>
      <c r="B81" s="47" t="s">
        <v>647</v>
      </c>
      <c r="C81" s="47">
        <v>2005181056</v>
      </c>
      <c r="D81" s="47" t="s">
        <v>47</v>
      </c>
      <c r="E81" s="77" t="s">
        <v>1248</v>
      </c>
      <c r="F81" s="47" t="s">
        <v>1245</v>
      </c>
      <c r="G81" s="47" t="s">
        <v>1242</v>
      </c>
      <c r="H81" s="47" t="s">
        <v>1122</v>
      </c>
      <c r="I81" s="47" t="s">
        <v>1471</v>
      </c>
    </row>
    <row r="82" spans="1:9" ht="25.5" x14ac:dyDescent="0.2">
      <c r="A82" s="47">
        <v>79</v>
      </c>
      <c r="B82" s="47" t="s">
        <v>499</v>
      </c>
      <c r="C82" s="47">
        <v>2022180134</v>
      </c>
      <c r="D82" s="47" t="s">
        <v>113</v>
      </c>
      <c r="E82" s="77" t="s">
        <v>1254</v>
      </c>
      <c r="F82" s="47" t="s">
        <v>1245</v>
      </c>
      <c r="G82" s="47" t="s">
        <v>1242</v>
      </c>
      <c r="H82" s="47" t="s">
        <v>1122</v>
      </c>
      <c r="I82" s="47" t="s">
        <v>1471</v>
      </c>
    </row>
    <row r="83" spans="1:9" ht="25.5" x14ac:dyDescent="0.2">
      <c r="A83" s="47">
        <v>80</v>
      </c>
      <c r="B83" s="47" t="s">
        <v>191</v>
      </c>
      <c r="C83" s="47">
        <v>2005181193</v>
      </c>
      <c r="D83" s="47" t="s">
        <v>26</v>
      </c>
      <c r="E83" s="77" t="s">
        <v>1251</v>
      </c>
      <c r="F83" s="47" t="s">
        <v>1245</v>
      </c>
      <c r="G83" s="47" t="s">
        <v>1242</v>
      </c>
      <c r="H83" s="47" t="s">
        <v>1122</v>
      </c>
      <c r="I83" s="47" t="s">
        <v>1471</v>
      </c>
    </row>
    <row r="84" spans="1:9" ht="25.5" x14ac:dyDescent="0.2">
      <c r="A84" s="47">
        <v>81</v>
      </c>
      <c r="B84" s="47" t="s">
        <v>479</v>
      </c>
      <c r="C84" s="47">
        <v>2005180548</v>
      </c>
      <c r="D84" s="47" t="s">
        <v>47</v>
      </c>
      <c r="E84" s="77" t="s">
        <v>1246</v>
      </c>
      <c r="F84" s="47" t="s">
        <v>1245</v>
      </c>
      <c r="G84" s="47" t="s">
        <v>1242</v>
      </c>
      <c r="H84" s="47" t="s">
        <v>1122</v>
      </c>
      <c r="I84" s="47" t="s">
        <v>1471</v>
      </c>
    </row>
    <row r="85" spans="1:9" ht="25.5" x14ac:dyDescent="0.2">
      <c r="A85" s="47">
        <v>82</v>
      </c>
      <c r="B85" s="47" t="s">
        <v>482</v>
      </c>
      <c r="C85" s="47">
        <v>2005181356</v>
      </c>
      <c r="D85" s="47" t="s">
        <v>55</v>
      </c>
      <c r="E85" s="77" t="s">
        <v>1253</v>
      </c>
      <c r="F85" s="47" t="s">
        <v>1245</v>
      </c>
      <c r="G85" s="47" t="s">
        <v>1242</v>
      </c>
      <c r="H85" s="47" t="s">
        <v>1122</v>
      </c>
      <c r="I85" s="47" t="s">
        <v>1471</v>
      </c>
    </row>
    <row r="86" spans="1:9" ht="25.5" x14ac:dyDescent="0.2">
      <c r="A86" s="47">
        <v>83</v>
      </c>
      <c r="B86" s="47" t="s">
        <v>588</v>
      </c>
      <c r="C86" s="47">
        <v>2005181064</v>
      </c>
      <c r="D86" s="47" t="s">
        <v>47</v>
      </c>
      <c r="E86" s="77" t="s">
        <v>1249</v>
      </c>
      <c r="F86" s="47" t="s">
        <v>1245</v>
      </c>
      <c r="G86" s="47" t="s">
        <v>1242</v>
      </c>
      <c r="H86" s="47" t="s">
        <v>1122</v>
      </c>
      <c r="I86" s="47" t="s">
        <v>1471</v>
      </c>
    </row>
    <row r="87" spans="1:9" ht="25.5" x14ac:dyDescent="0.2">
      <c r="A87" s="47">
        <v>84</v>
      </c>
      <c r="B87" s="47" t="s">
        <v>203</v>
      </c>
      <c r="C87" s="47">
        <v>2005181008</v>
      </c>
      <c r="D87" s="47" t="s">
        <v>26</v>
      </c>
      <c r="E87" s="77" t="s">
        <v>1247</v>
      </c>
      <c r="F87" s="47" t="s">
        <v>1245</v>
      </c>
      <c r="G87" s="47" t="s">
        <v>1242</v>
      </c>
      <c r="H87" s="47" t="s">
        <v>1122</v>
      </c>
      <c r="I87" s="47" t="s">
        <v>1471</v>
      </c>
    </row>
    <row r="88" spans="1:9" ht="25.5" x14ac:dyDescent="0.2">
      <c r="A88" s="47">
        <v>85</v>
      </c>
      <c r="B88" s="47" t="s">
        <v>607</v>
      </c>
      <c r="C88" s="47">
        <v>2005181068</v>
      </c>
      <c r="D88" s="47" t="s">
        <v>15</v>
      </c>
      <c r="E88" s="77" t="s">
        <v>1250</v>
      </c>
      <c r="F88" s="47" t="s">
        <v>1245</v>
      </c>
      <c r="G88" s="47" t="s">
        <v>1242</v>
      </c>
      <c r="H88" s="47" t="s">
        <v>1122</v>
      </c>
      <c r="I88" s="47" t="s">
        <v>1471</v>
      </c>
    </row>
    <row r="89" spans="1:9" x14ac:dyDescent="0.2">
      <c r="A89" s="47">
        <v>86</v>
      </c>
      <c r="B89" s="47" t="s">
        <v>706</v>
      </c>
      <c r="C89" s="47">
        <v>2005181231</v>
      </c>
      <c r="D89" s="47" t="s">
        <v>148</v>
      </c>
      <c r="E89" s="77" t="s">
        <v>1252</v>
      </c>
      <c r="F89" s="47" t="s">
        <v>1245</v>
      </c>
      <c r="G89" s="47" t="s">
        <v>1416</v>
      </c>
      <c r="H89" s="47" t="s">
        <v>1131</v>
      </c>
      <c r="I89" s="47" t="s">
        <v>1471</v>
      </c>
    </row>
    <row r="90" spans="1:9" ht="38.25" x14ac:dyDescent="0.2">
      <c r="A90" s="47">
        <v>87</v>
      </c>
      <c r="B90" s="47" t="s">
        <v>118</v>
      </c>
      <c r="C90" s="47">
        <v>2022180077</v>
      </c>
      <c r="D90" s="47" t="s">
        <v>113</v>
      </c>
      <c r="E90" s="77" t="s">
        <v>1392</v>
      </c>
      <c r="F90" s="47" t="s">
        <v>1393</v>
      </c>
      <c r="G90" s="47" t="s">
        <v>1215</v>
      </c>
      <c r="H90" s="47" t="s">
        <v>1122</v>
      </c>
      <c r="I90" s="47" t="s">
        <v>1471</v>
      </c>
    </row>
    <row r="91" spans="1:9" ht="38.25" x14ac:dyDescent="0.2">
      <c r="A91" s="47">
        <v>88</v>
      </c>
      <c r="B91" s="47" t="s">
        <v>116</v>
      </c>
      <c r="C91" s="47">
        <v>2022181017</v>
      </c>
      <c r="D91" s="47" t="s">
        <v>113</v>
      </c>
      <c r="E91" s="77" t="s">
        <v>1392</v>
      </c>
      <c r="F91" s="47" t="s">
        <v>1393</v>
      </c>
      <c r="G91" s="47" t="s">
        <v>1215</v>
      </c>
      <c r="H91" s="47" t="s">
        <v>1122</v>
      </c>
      <c r="I91" s="47" t="s">
        <v>1471</v>
      </c>
    </row>
    <row r="92" spans="1:9" ht="38.25" x14ac:dyDescent="0.2">
      <c r="A92" s="47">
        <v>89</v>
      </c>
      <c r="B92" s="47" t="s">
        <v>112</v>
      </c>
      <c r="C92" s="47">
        <v>2022181035</v>
      </c>
      <c r="D92" s="47" t="s">
        <v>113</v>
      </c>
      <c r="E92" s="77" t="s">
        <v>1392</v>
      </c>
      <c r="F92" s="47" t="s">
        <v>1393</v>
      </c>
      <c r="G92" s="47" t="s">
        <v>1215</v>
      </c>
      <c r="H92" s="47" t="s">
        <v>1122</v>
      </c>
      <c r="I92" s="47" t="s">
        <v>1471</v>
      </c>
    </row>
    <row r="93" spans="1:9" ht="25.5" x14ac:dyDescent="0.2">
      <c r="A93" s="47">
        <v>90</v>
      </c>
      <c r="B93" s="47" t="s">
        <v>291</v>
      </c>
      <c r="C93" s="47">
        <v>2022180142</v>
      </c>
      <c r="D93" s="47" t="s">
        <v>113</v>
      </c>
      <c r="E93" s="77" t="s">
        <v>1394</v>
      </c>
      <c r="F93" s="47" t="s">
        <v>1393</v>
      </c>
      <c r="G93" s="47" t="s">
        <v>1215</v>
      </c>
      <c r="H93" s="47" t="s">
        <v>1122</v>
      </c>
      <c r="I93" s="47" t="s">
        <v>1471</v>
      </c>
    </row>
    <row r="94" spans="1:9" ht="25.5" x14ac:dyDescent="0.2">
      <c r="A94" s="47">
        <v>91</v>
      </c>
      <c r="B94" s="47" t="s">
        <v>288</v>
      </c>
      <c r="C94" s="47">
        <v>2022180573</v>
      </c>
      <c r="D94" s="47" t="s">
        <v>113</v>
      </c>
      <c r="E94" s="77" t="s">
        <v>1394</v>
      </c>
      <c r="F94" s="47" t="s">
        <v>1393</v>
      </c>
      <c r="G94" s="47" t="s">
        <v>1215</v>
      </c>
      <c r="H94" s="47" t="s">
        <v>1122</v>
      </c>
      <c r="I94" s="47" t="s">
        <v>1471</v>
      </c>
    </row>
    <row r="95" spans="1:9" ht="25.5" x14ac:dyDescent="0.2">
      <c r="A95" s="47">
        <v>92</v>
      </c>
      <c r="B95" s="47" t="s">
        <v>96</v>
      </c>
      <c r="C95" s="47">
        <v>2022180672</v>
      </c>
      <c r="D95" s="47" t="s">
        <v>43</v>
      </c>
      <c r="E95" s="77" t="s">
        <v>1078</v>
      </c>
      <c r="F95" s="47" t="s">
        <v>1393</v>
      </c>
      <c r="G95" s="47" t="s">
        <v>1215</v>
      </c>
      <c r="H95" s="47" t="s">
        <v>1122</v>
      </c>
      <c r="I95" s="47" t="s">
        <v>1471</v>
      </c>
    </row>
    <row r="96" spans="1:9" ht="25.5" x14ac:dyDescent="0.2">
      <c r="A96" s="47">
        <v>93</v>
      </c>
      <c r="B96" s="47" t="s">
        <v>1076</v>
      </c>
      <c r="C96" s="47">
        <v>2022181009</v>
      </c>
      <c r="D96" s="47" t="s">
        <v>113</v>
      </c>
      <c r="E96" s="77" t="s">
        <v>1078</v>
      </c>
      <c r="F96" s="47" t="s">
        <v>1393</v>
      </c>
      <c r="G96" s="47" t="s">
        <v>1215</v>
      </c>
      <c r="H96" s="47" t="s">
        <v>1122</v>
      </c>
      <c r="I96" s="47" t="s">
        <v>1471</v>
      </c>
    </row>
    <row r="97" spans="1:9" ht="25.5" x14ac:dyDescent="0.2">
      <c r="A97" s="47">
        <v>94</v>
      </c>
      <c r="B97" s="47" t="s">
        <v>445</v>
      </c>
      <c r="C97" s="47">
        <v>2005180126</v>
      </c>
      <c r="D97" s="47" t="s">
        <v>51</v>
      </c>
      <c r="E97" s="77" t="s">
        <v>1232</v>
      </c>
      <c r="F97" s="47" t="s">
        <v>1230</v>
      </c>
      <c r="G97" s="47" t="s">
        <v>1416</v>
      </c>
      <c r="H97" s="47" t="s">
        <v>1122</v>
      </c>
      <c r="I97" s="47" t="s">
        <v>1471</v>
      </c>
    </row>
    <row r="98" spans="1:9" ht="25.5" x14ac:dyDescent="0.2">
      <c r="A98" s="47">
        <v>95</v>
      </c>
      <c r="B98" s="47" t="s">
        <v>350</v>
      </c>
      <c r="C98" s="47">
        <v>2005180352</v>
      </c>
      <c r="D98" s="47" t="s">
        <v>51</v>
      </c>
      <c r="E98" s="77" t="s">
        <v>1236</v>
      </c>
      <c r="F98" s="47" t="s">
        <v>1230</v>
      </c>
      <c r="G98" s="47" t="s">
        <v>1416</v>
      </c>
      <c r="H98" s="47" t="s">
        <v>1122</v>
      </c>
      <c r="I98" s="47" t="s">
        <v>1471</v>
      </c>
    </row>
    <row r="99" spans="1:9" x14ac:dyDescent="0.2">
      <c r="A99" s="47">
        <v>96</v>
      </c>
      <c r="B99" s="47" t="s">
        <v>1665</v>
      </c>
      <c r="C99" s="47">
        <v>2205192033</v>
      </c>
      <c r="D99" s="47" t="s">
        <v>1666</v>
      </c>
      <c r="E99" s="77" t="s">
        <v>1667</v>
      </c>
      <c r="F99" s="47" t="s">
        <v>1379</v>
      </c>
      <c r="G99" s="47" t="s">
        <v>1416</v>
      </c>
      <c r="H99" s="47" t="s">
        <v>1682</v>
      </c>
      <c r="I99" s="47" t="s">
        <v>1471</v>
      </c>
    </row>
    <row r="100" spans="1:9" ht="25.5" x14ac:dyDescent="0.2">
      <c r="A100" s="47">
        <v>97</v>
      </c>
      <c r="B100" s="47" t="s">
        <v>1668</v>
      </c>
      <c r="C100" s="47">
        <v>2205190053</v>
      </c>
      <c r="D100" s="47" t="s">
        <v>1669</v>
      </c>
      <c r="E100" s="77" t="s">
        <v>1670</v>
      </c>
      <c r="F100" s="47" t="s">
        <v>1379</v>
      </c>
      <c r="G100" s="47" t="s">
        <v>1416</v>
      </c>
      <c r="H100" s="47" t="s">
        <v>1682</v>
      </c>
      <c r="I100" s="47" t="s">
        <v>1471</v>
      </c>
    </row>
    <row r="101" spans="1:9" ht="25.5" x14ac:dyDescent="0.2">
      <c r="A101" s="47">
        <v>98</v>
      </c>
      <c r="B101" s="47" t="s">
        <v>421</v>
      </c>
      <c r="C101" s="47">
        <v>2022180103</v>
      </c>
      <c r="D101" s="47" t="s">
        <v>43</v>
      </c>
      <c r="E101" s="77" t="s">
        <v>1155</v>
      </c>
      <c r="F101" s="47" t="s">
        <v>1153</v>
      </c>
      <c r="G101" s="47" t="s">
        <v>1261</v>
      </c>
      <c r="H101" s="47" t="s">
        <v>1152</v>
      </c>
      <c r="I101" s="47" t="s">
        <v>1472</v>
      </c>
    </row>
    <row r="102" spans="1:9" ht="51" x14ac:dyDescent="0.2">
      <c r="A102" s="47">
        <v>99</v>
      </c>
      <c r="B102" s="47" t="s">
        <v>549</v>
      </c>
      <c r="C102" s="47">
        <v>2005181372</v>
      </c>
      <c r="D102" s="47" t="s">
        <v>65</v>
      </c>
      <c r="E102" s="77" t="s">
        <v>1690</v>
      </c>
      <c r="F102" s="47" t="s">
        <v>1153</v>
      </c>
      <c r="G102" s="47" t="s">
        <v>1261</v>
      </c>
      <c r="H102" s="47" t="s">
        <v>1152</v>
      </c>
      <c r="I102" s="47" t="s">
        <v>1472</v>
      </c>
    </row>
    <row r="103" spans="1:9" ht="25.5" x14ac:dyDescent="0.2">
      <c r="A103" s="47">
        <v>100</v>
      </c>
      <c r="B103" s="47" t="s">
        <v>315</v>
      </c>
      <c r="C103" s="47">
        <v>2005180491</v>
      </c>
      <c r="D103" s="47" t="s">
        <v>148</v>
      </c>
      <c r="E103" s="77" t="s">
        <v>1151</v>
      </c>
      <c r="F103" s="47" t="s">
        <v>1153</v>
      </c>
      <c r="G103" s="47" t="s">
        <v>1261</v>
      </c>
      <c r="H103" s="47" t="s">
        <v>1152</v>
      </c>
      <c r="I103" s="47" t="s">
        <v>1472</v>
      </c>
    </row>
    <row r="104" spans="1:9" ht="38.25" x14ac:dyDescent="0.2">
      <c r="A104" s="47">
        <v>101</v>
      </c>
      <c r="B104" s="47" t="s">
        <v>424</v>
      </c>
      <c r="C104" s="47">
        <v>2022180158</v>
      </c>
      <c r="D104" s="47" t="s">
        <v>127</v>
      </c>
      <c r="E104" s="77" t="s">
        <v>1156</v>
      </c>
      <c r="F104" s="47" t="s">
        <v>1153</v>
      </c>
      <c r="G104" s="47" t="s">
        <v>1261</v>
      </c>
      <c r="H104" s="47" t="s">
        <v>1152</v>
      </c>
      <c r="I104" s="47" t="s">
        <v>1472</v>
      </c>
    </row>
    <row r="105" spans="1:9" ht="38.25" x14ac:dyDescent="0.2">
      <c r="A105" s="47">
        <v>102</v>
      </c>
      <c r="B105" s="47" t="s">
        <v>126</v>
      </c>
      <c r="C105" s="47">
        <v>2022180033</v>
      </c>
      <c r="D105" s="47" t="s">
        <v>127</v>
      </c>
      <c r="E105" s="77" t="s">
        <v>1202</v>
      </c>
      <c r="F105" s="47" t="s">
        <v>1191</v>
      </c>
      <c r="G105" s="47" t="s">
        <v>1534</v>
      </c>
      <c r="H105" s="47" t="s">
        <v>1203</v>
      </c>
      <c r="I105" s="47" t="s">
        <v>1472</v>
      </c>
    </row>
    <row r="106" spans="1:9" ht="38.25" x14ac:dyDescent="0.2">
      <c r="A106" s="47">
        <v>103</v>
      </c>
      <c r="B106" s="47" t="s">
        <v>139</v>
      </c>
      <c r="C106" s="47">
        <v>2022181038</v>
      </c>
      <c r="D106" s="47" t="s">
        <v>140</v>
      </c>
      <c r="E106" s="77" t="s">
        <v>1206</v>
      </c>
      <c r="F106" s="47" t="s">
        <v>1191</v>
      </c>
      <c r="G106" s="47" t="s">
        <v>1534</v>
      </c>
      <c r="H106" s="47" t="s">
        <v>1203</v>
      </c>
      <c r="I106" s="47" t="s">
        <v>1472</v>
      </c>
    </row>
    <row r="107" spans="1:9" ht="38.25" x14ac:dyDescent="0.2">
      <c r="A107" s="47">
        <v>104</v>
      </c>
      <c r="B107" s="47" t="s">
        <v>123</v>
      </c>
      <c r="C107" s="47">
        <v>2022180138</v>
      </c>
      <c r="D107" s="47" t="s">
        <v>43</v>
      </c>
      <c r="E107" s="77" t="s">
        <v>1204</v>
      </c>
      <c r="F107" s="47" t="s">
        <v>1191</v>
      </c>
      <c r="G107" s="47" t="s">
        <v>1534</v>
      </c>
      <c r="H107" s="47" t="s">
        <v>1203</v>
      </c>
      <c r="I107" s="47" t="s">
        <v>1472</v>
      </c>
    </row>
    <row r="108" spans="1:9" ht="38.25" x14ac:dyDescent="0.2">
      <c r="A108" s="47">
        <v>105</v>
      </c>
      <c r="B108" s="47" t="s">
        <v>535</v>
      </c>
      <c r="C108" s="47">
        <v>2005180141</v>
      </c>
      <c r="D108" s="47" t="s">
        <v>55</v>
      </c>
      <c r="E108" s="77" t="s">
        <v>1354</v>
      </c>
      <c r="F108" s="47" t="s">
        <v>1352</v>
      </c>
      <c r="G108" s="47" t="s">
        <v>1261</v>
      </c>
      <c r="H108" s="47" t="s">
        <v>1152</v>
      </c>
      <c r="I108" s="47" t="s">
        <v>1472</v>
      </c>
    </row>
    <row r="109" spans="1:9" ht="38.25" x14ac:dyDescent="0.2">
      <c r="A109" s="47">
        <v>106</v>
      </c>
      <c r="B109" s="47" t="s">
        <v>299</v>
      </c>
      <c r="C109" s="47">
        <v>2005181363</v>
      </c>
      <c r="D109" s="47" t="s">
        <v>55</v>
      </c>
      <c r="E109" s="77" t="s">
        <v>1362</v>
      </c>
      <c r="F109" s="47" t="s">
        <v>1352</v>
      </c>
      <c r="G109" s="47" t="s">
        <v>1261</v>
      </c>
      <c r="H109" s="47" t="s">
        <v>1152</v>
      </c>
      <c r="I109" s="47" t="s">
        <v>1472</v>
      </c>
    </row>
    <row r="110" spans="1:9" ht="51" x14ac:dyDescent="0.2">
      <c r="A110" s="47">
        <v>107</v>
      </c>
      <c r="B110" s="47" t="s">
        <v>1040</v>
      </c>
      <c r="C110" s="47">
        <v>2022180026</v>
      </c>
      <c r="D110" s="47" t="s">
        <v>113</v>
      </c>
      <c r="E110" s="77" t="s">
        <v>1363</v>
      </c>
      <c r="F110" s="47" t="s">
        <v>1352</v>
      </c>
      <c r="G110" s="47" t="s">
        <v>1261</v>
      </c>
      <c r="H110" s="47" t="s">
        <v>1152</v>
      </c>
      <c r="I110" s="47" t="s">
        <v>1472</v>
      </c>
    </row>
    <row r="111" spans="1:9" ht="51" x14ac:dyDescent="0.2">
      <c r="A111" s="47">
        <v>108</v>
      </c>
      <c r="B111" s="47" t="s">
        <v>832</v>
      </c>
      <c r="C111" s="47">
        <v>2022180096</v>
      </c>
      <c r="D111" s="47" t="s">
        <v>43</v>
      </c>
      <c r="E111" s="77" t="s">
        <v>1364</v>
      </c>
      <c r="F111" s="47" t="s">
        <v>1352</v>
      </c>
      <c r="G111" s="47" t="s">
        <v>1261</v>
      </c>
      <c r="H111" s="47" t="s">
        <v>1152</v>
      </c>
      <c r="I111" s="47" t="s">
        <v>1472</v>
      </c>
    </row>
    <row r="112" spans="1:9" x14ac:dyDescent="0.2">
      <c r="A112" s="47">
        <v>109</v>
      </c>
      <c r="B112" s="47" t="s">
        <v>622</v>
      </c>
      <c r="C112" s="47">
        <v>2005180191</v>
      </c>
      <c r="D112" s="47" t="s">
        <v>21</v>
      </c>
      <c r="E112" s="77" t="s">
        <v>1314</v>
      </c>
      <c r="F112" s="47" t="s">
        <v>1312</v>
      </c>
      <c r="G112" s="47" t="s">
        <v>1534</v>
      </c>
      <c r="H112" s="47" t="s">
        <v>1131</v>
      </c>
      <c r="I112" s="47" t="s">
        <v>1472</v>
      </c>
    </row>
    <row r="113" spans="1:9" x14ac:dyDescent="0.2">
      <c r="A113" s="47">
        <v>110</v>
      </c>
      <c r="B113" s="47" t="s">
        <v>254</v>
      </c>
      <c r="C113" s="47">
        <v>2005180987</v>
      </c>
      <c r="D113" s="47" t="s">
        <v>74</v>
      </c>
      <c r="E113" s="77" t="s">
        <v>1314</v>
      </c>
      <c r="F113" s="47" t="s">
        <v>1312</v>
      </c>
      <c r="G113" s="47" t="s">
        <v>1534</v>
      </c>
      <c r="H113" s="47" t="s">
        <v>1131</v>
      </c>
      <c r="I113" s="47" t="s">
        <v>1472</v>
      </c>
    </row>
    <row r="114" spans="1:9" x14ac:dyDescent="0.2">
      <c r="A114" s="47">
        <v>111</v>
      </c>
      <c r="B114" s="47" t="s">
        <v>197</v>
      </c>
      <c r="C114" s="47">
        <v>2005180002</v>
      </c>
      <c r="D114" s="47" t="s">
        <v>51</v>
      </c>
      <c r="E114" s="77" t="s">
        <v>1229</v>
      </c>
      <c r="F114" s="47" t="s">
        <v>1230</v>
      </c>
      <c r="G114" s="47" t="s">
        <v>1436</v>
      </c>
      <c r="H114" s="47" t="s">
        <v>1131</v>
      </c>
      <c r="I114" s="47" t="s">
        <v>1472</v>
      </c>
    </row>
    <row r="115" spans="1:9" x14ac:dyDescent="0.2">
      <c r="A115" s="47">
        <v>112</v>
      </c>
      <c r="B115" s="47" t="s">
        <v>1086</v>
      </c>
      <c r="C115" s="47">
        <v>2005180359</v>
      </c>
      <c r="D115" s="47" t="s">
        <v>74</v>
      </c>
      <c r="E115" s="77" t="s">
        <v>1237</v>
      </c>
      <c r="F115" s="47" t="s">
        <v>1230</v>
      </c>
      <c r="G115" s="47" t="s">
        <v>1436</v>
      </c>
      <c r="H115" s="47" t="s">
        <v>1131</v>
      </c>
      <c r="I115" s="47" t="s">
        <v>1472</v>
      </c>
    </row>
    <row r="116" spans="1:9" ht="25.5" x14ac:dyDescent="0.2">
      <c r="A116" s="47">
        <v>113</v>
      </c>
      <c r="B116" s="47" t="s">
        <v>1080</v>
      </c>
      <c r="C116" s="47">
        <v>2005180224</v>
      </c>
      <c r="D116" s="47" t="s">
        <v>47</v>
      </c>
      <c r="E116" s="77" t="s">
        <v>1234</v>
      </c>
      <c r="F116" s="47" t="s">
        <v>1230</v>
      </c>
      <c r="G116" s="47" t="s">
        <v>1436</v>
      </c>
      <c r="H116" s="47" t="s">
        <v>1131</v>
      </c>
      <c r="I116" s="47" t="s">
        <v>1472</v>
      </c>
    </row>
    <row r="117" spans="1:9" ht="25.5" x14ac:dyDescent="0.2">
      <c r="A117" s="47">
        <v>114</v>
      </c>
      <c r="B117" s="47" t="s">
        <v>644</v>
      </c>
      <c r="C117" s="47">
        <v>2005180257</v>
      </c>
      <c r="D117" s="47" t="s">
        <v>148</v>
      </c>
      <c r="E117" s="77" t="s">
        <v>1235</v>
      </c>
      <c r="F117" s="47" t="s">
        <v>1230</v>
      </c>
      <c r="G117" s="47" t="s">
        <v>1436</v>
      </c>
      <c r="H117" s="47" t="s">
        <v>1131</v>
      </c>
      <c r="I117" s="47" t="s">
        <v>1472</v>
      </c>
    </row>
    <row r="118" spans="1:9" ht="25.5" x14ac:dyDescent="0.2">
      <c r="A118" s="47">
        <v>115</v>
      </c>
      <c r="B118" s="47" t="s">
        <v>1084</v>
      </c>
      <c r="C118" s="47">
        <v>2005180065</v>
      </c>
      <c r="D118" s="47" t="s">
        <v>47</v>
      </c>
      <c r="E118" s="77" t="s">
        <v>1231</v>
      </c>
      <c r="F118" s="47" t="s">
        <v>1230</v>
      </c>
      <c r="G118" s="47" t="s">
        <v>1436</v>
      </c>
      <c r="H118" s="47" t="s">
        <v>1131</v>
      </c>
      <c r="I118" s="47" t="s">
        <v>1472</v>
      </c>
    </row>
    <row r="119" spans="1:9" ht="51" x14ac:dyDescent="0.2">
      <c r="A119" s="47">
        <v>116</v>
      </c>
      <c r="B119" s="47" t="s">
        <v>189</v>
      </c>
      <c r="C119" s="47">
        <v>2022181002</v>
      </c>
      <c r="D119" s="47" t="s">
        <v>43</v>
      </c>
      <c r="E119" s="77" t="s">
        <v>1239</v>
      </c>
      <c r="F119" s="47" t="s">
        <v>1230</v>
      </c>
      <c r="G119" s="47" t="s">
        <v>1261</v>
      </c>
      <c r="H119" s="47" t="s">
        <v>1152</v>
      </c>
      <c r="I119" s="47" t="s">
        <v>1472</v>
      </c>
    </row>
    <row r="120" spans="1:9" ht="51" x14ac:dyDescent="0.2">
      <c r="A120" s="47">
        <v>117</v>
      </c>
      <c r="B120" s="47" t="s">
        <v>185</v>
      </c>
      <c r="C120" s="47">
        <v>2022181064</v>
      </c>
      <c r="D120" s="47" t="s">
        <v>43</v>
      </c>
      <c r="E120" s="77" t="s">
        <v>1240</v>
      </c>
      <c r="F120" s="47" t="s">
        <v>1230</v>
      </c>
      <c r="G120" s="47" t="s">
        <v>1261</v>
      </c>
      <c r="H120" s="47" t="s">
        <v>1152</v>
      </c>
      <c r="I120" s="47" t="s">
        <v>1472</v>
      </c>
    </row>
    <row r="121" spans="1:9" ht="25.5" x14ac:dyDescent="0.2">
      <c r="A121" s="47">
        <v>118</v>
      </c>
      <c r="B121" s="47" t="s">
        <v>1655</v>
      </c>
      <c r="C121" s="47">
        <v>2205190003</v>
      </c>
      <c r="D121" s="47" t="s">
        <v>1656</v>
      </c>
      <c r="E121" s="77" t="s">
        <v>1657</v>
      </c>
      <c r="F121" s="47" t="s">
        <v>1159</v>
      </c>
      <c r="G121" s="47" t="s">
        <v>1436</v>
      </c>
      <c r="H121" s="47" t="s">
        <v>1682</v>
      </c>
      <c r="I121" s="47" t="s">
        <v>1472</v>
      </c>
    </row>
    <row r="122" spans="1:9" x14ac:dyDescent="0.2">
      <c r="A122" s="47">
        <v>119</v>
      </c>
      <c r="B122" s="47" t="s">
        <v>1658</v>
      </c>
      <c r="C122" s="47">
        <v>2205192005</v>
      </c>
      <c r="D122" s="47" t="s">
        <v>1659</v>
      </c>
      <c r="E122" s="77" t="s">
        <v>1660</v>
      </c>
      <c r="F122" s="47" t="s">
        <v>1159</v>
      </c>
      <c r="G122" s="47" t="s">
        <v>1436</v>
      </c>
      <c r="H122" s="47" t="s">
        <v>1682</v>
      </c>
      <c r="I122" s="47" t="s">
        <v>1472</v>
      </c>
    </row>
    <row r="123" spans="1:9" ht="25.5" x14ac:dyDescent="0.2">
      <c r="A123" s="47">
        <v>120</v>
      </c>
      <c r="B123" s="47" t="s">
        <v>594</v>
      </c>
      <c r="C123" s="47">
        <v>2005180266</v>
      </c>
      <c r="D123" s="47" t="s">
        <v>74</v>
      </c>
      <c r="E123" s="77" t="s">
        <v>1289</v>
      </c>
      <c r="F123" s="47" t="s">
        <v>1287</v>
      </c>
      <c r="G123" s="47" t="s">
        <v>1172</v>
      </c>
      <c r="H123" s="47" t="s">
        <v>1129</v>
      </c>
      <c r="I123" s="47" t="s">
        <v>1473</v>
      </c>
    </row>
    <row r="124" spans="1:9" x14ac:dyDescent="0.2">
      <c r="A124" s="47">
        <v>121</v>
      </c>
      <c r="B124" s="47" t="s">
        <v>600</v>
      </c>
      <c r="C124" s="47">
        <v>2005180098</v>
      </c>
      <c r="D124" s="47" t="s">
        <v>74</v>
      </c>
      <c r="E124" s="77" t="s">
        <v>1286</v>
      </c>
      <c r="F124" s="47" t="s">
        <v>1287</v>
      </c>
      <c r="G124" s="47" t="s">
        <v>1172</v>
      </c>
      <c r="H124" s="47" t="s">
        <v>1129</v>
      </c>
      <c r="I124" s="47" t="s">
        <v>1473</v>
      </c>
    </row>
    <row r="125" spans="1:9" x14ac:dyDescent="0.2">
      <c r="A125" s="47">
        <v>122</v>
      </c>
      <c r="B125" s="47" t="s">
        <v>244</v>
      </c>
      <c r="C125" s="47">
        <v>2005180174</v>
      </c>
      <c r="D125" s="47" t="s">
        <v>47</v>
      </c>
      <c r="E125" s="77" t="s">
        <v>1288</v>
      </c>
      <c r="F125" s="47" t="s">
        <v>1287</v>
      </c>
      <c r="G125" s="47" t="s">
        <v>1172</v>
      </c>
      <c r="H125" s="47" t="s">
        <v>1129</v>
      </c>
      <c r="I125" s="47" t="s">
        <v>1473</v>
      </c>
    </row>
    <row r="126" spans="1:9" x14ac:dyDescent="0.2">
      <c r="A126" s="47">
        <v>123</v>
      </c>
      <c r="B126" s="47" t="s">
        <v>241</v>
      </c>
      <c r="C126" s="47">
        <v>2005181107</v>
      </c>
      <c r="D126" s="47" t="s">
        <v>15</v>
      </c>
      <c r="E126" s="77" t="s">
        <v>1290</v>
      </c>
      <c r="F126" s="47" t="s">
        <v>1287</v>
      </c>
      <c r="G126" s="47" t="s">
        <v>1172</v>
      </c>
      <c r="H126" s="47" t="s">
        <v>1129</v>
      </c>
      <c r="I126" s="47" t="s">
        <v>1473</v>
      </c>
    </row>
    <row r="127" spans="1:9" x14ac:dyDescent="0.2">
      <c r="A127" s="47">
        <v>124</v>
      </c>
      <c r="B127" s="47" t="s">
        <v>920</v>
      </c>
      <c r="C127" s="47">
        <v>2005180203</v>
      </c>
      <c r="D127" s="47" t="s">
        <v>15</v>
      </c>
      <c r="E127" s="77" t="s">
        <v>1293</v>
      </c>
      <c r="F127" s="47" t="s">
        <v>1292</v>
      </c>
      <c r="G127" s="47" t="s">
        <v>1399</v>
      </c>
      <c r="H127" s="47" t="s">
        <v>1122</v>
      </c>
      <c r="I127" s="47" t="s">
        <v>1473</v>
      </c>
    </row>
    <row r="128" spans="1:9" x14ac:dyDescent="0.2">
      <c r="A128" s="47">
        <v>125</v>
      </c>
      <c r="B128" s="47" t="s">
        <v>926</v>
      </c>
      <c r="C128" s="47">
        <v>2005180384</v>
      </c>
      <c r="D128" s="47" t="s">
        <v>327</v>
      </c>
      <c r="E128" s="77" t="s">
        <v>1296</v>
      </c>
      <c r="F128" s="47" t="s">
        <v>1292</v>
      </c>
      <c r="G128" s="47" t="s">
        <v>1399</v>
      </c>
      <c r="H128" s="47" t="s">
        <v>1122</v>
      </c>
      <c r="I128" s="47" t="s">
        <v>1473</v>
      </c>
    </row>
    <row r="129" spans="1:9" ht="25.5" x14ac:dyDescent="0.2">
      <c r="A129" s="47">
        <v>126</v>
      </c>
      <c r="B129" s="47" t="s">
        <v>822</v>
      </c>
      <c r="C129" s="47">
        <v>2005181256</v>
      </c>
      <c r="D129" s="47" t="s">
        <v>15</v>
      </c>
      <c r="E129" s="77" t="s">
        <v>1691</v>
      </c>
      <c r="F129" s="47" t="s">
        <v>1292</v>
      </c>
      <c r="G129" s="47" t="s">
        <v>1399</v>
      </c>
      <c r="H129" s="47" t="s">
        <v>1122</v>
      </c>
      <c r="I129" s="47" t="s">
        <v>1473</v>
      </c>
    </row>
    <row r="130" spans="1:9" ht="25.5" x14ac:dyDescent="0.2">
      <c r="A130" s="47">
        <v>127</v>
      </c>
      <c r="B130" s="47" t="s">
        <v>972</v>
      </c>
      <c r="C130" s="47">
        <v>2005181283</v>
      </c>
      <c r="D130" s="47" t="s">
        <v>65</v>
      </c>
      <c r="E130" s="77" t="s">
        <v>1302</v>
      </c>
      <c r="F130" s="47" t="s">
        <v>1292</v>
      </c>
      <c r="G130" s="47" t="s">
        <v>1399</v>
      </c>
      <c r="H130" s="47" t="s">
        <v>1122</v>
      </c>
      <c r="I130" s="47" t="s">
        <v>1473</v>
      </c>
    </row>
    <row r="131" spans="1:9" x14ac:dyDescent="0.2">
      <c r="A131" s="47">
        <v>128</v>
      </c>
      <c r="B131" s="47" t="s">
        <v>845</v>
      </c>
      <c r="C131" s="47">
        <v>2005181311</v>
      </c>
      <c r="D131" s="47" t="s">
        <v>15</v>
      </c>
      <c r="E131" s="77" t="s">
        <v>1303</v>
      </c>
      <c r="F131" s="47" t="s">
        <v>1292</v>
      </c>
      <c r="G131" s="47" t="s">
        <v>1399</v>
      </c>
      <c r="H131" s="47" t="s">
        <v>1122</v>
      </c>
      <c r="I131" s="47" t="s">
        <v>1473</v>
      </c>
    </row>
    <row r="132" spans="1:9" x14ac:dyDescent="0.2">
      <c r="A132" s="47">
        <v>129</v>
      </c>
      <c r="B132" s="47" t="s">
        <v>924</v>
      </c>
      <c r="C132" s="47">
        <v>2005180258</v>
      </c>
      <c r="D132" s="47" t="s">
        <v>15</v>
      </c>
      <c r="E132" s="77" t="s">
        <v>1294</v>
      </c>
      <c r="F132" s="47" t="s">
        <v>1292</v>
      </c>
      <c r="G132" s="47" t="s">
        <v>1399</v>
      </c>
      <c r="H132" s="47" t="s">
        <v>1122</v>
      </c>
      <c r="I132" s="47" t="s">
        <v>1473</v>
      </c>
    </row>
    <row r="133" spans="1:9" ht="38.25" x14ac:dyDescent="0.2">
      <c r="A133" s="47">
        <v>130</v>
      </c>
      <c r="B133" s="47" t="s">
        <v>873</v>
      </c>
      <c r="C133" s="47">
        <v>2005181027</v>
      </c>
      <c r="D133" s="47" t="s">
        <v>15</v>
      </c>
      <c r="E133" s="77" t="s">
        <v>1297</v>
      </c>
      <c r="F133" s="47" t="s">
        <v>1292</v>
      </c>
      <c r="G133" s="47" t="s">
        <v>1399</v>
      </c>
      <c r="H133" s="47" t="s">
        <v>1122</v>
      </c>
      <c r="I133" s="47" t="s">
        <v>1473</v>
      </c>
    </row>
    <row r="134" spans="1:9" ht="38.25" x14ac:dyDescent="0.2">
      <c r="A134" s="47">
        <v>131</v>
      </c>
      <c r="B134" s="47" t="s">
        <v>866</v>
      </c>
      <c r="C134" s="47">
        <v>2005180317</v>
      </c>
      <c r="D134" s="47" t="s">
        <v>74</v>
      </c>
      <c r="E134" s="77" t="s">
        <v>1295</v>
      </c>
      <c r="F134" s="47" t="s">
        <v>1292</v>
      </c>
      <c r="G134" s="47" t="s">
        <v>1399</v>
      </c>
      <c r="H134" s="47" t="s">
        <v>1122</v>
      </c>
      <c r="I134" s="47" t="s">
        <v>1473</v>
      </c>
    </row>
    <row r="135" spans="1:9" ht="25.5" x14ac:dyDescent="0.2">
      <c r="A135" s="47">
        <v>132</v>
      </c>
      <c r="B135" s="47" t="s">
        <v>731</v>
      </c>
      <c r="C135" s="47">
        <v>2022181072</v>
      </c>
      <c r="D135" s="47" t="s">
        <v>43</v>
      </c>
      <c r="E135" s="77" t="s">
        <v>1310</v>
      </c>
      <c r="F135" s="47" t="s">
        <v>1292</v>
      </c>
      <c r="G135" s="47" t="s">
        <v>1172</v>
      </c>
      <c r="H135" s="47" t="s">
        <v>1131</v>
      </c>
      <c r="I135" s="47" t="s">
        <v>1473</v>
      </c>
    </row>
    <row r="136" spans="1:9" ht="25.5" x14ac:dyDescent="0.2">
      <c r="A136" s="47">
        <v>133</v>
      </c>
      <c r="B136" s="47" t="s">
        <v>877</v>
      </c>
      <c r="C136" s="47">
        <v>2005181148</v>
      </c>
      <c r="D136" s="47" t="s">
        <v>15</v>
      </c>
      <c r="E136" s="77" t="s">
        <v>1298</v>
      </c>
      <c r="F136" s="47" t="s">
        <v>1292</v>
      </c>
      <c r="G136" s="47" t="s">
        <v>1172</v>
      </c>
      <c r="H136" s="47" t="s">
        <v>1131</v>
      </c>
      <c r="I136" s="47" t="s">
        <v>1473</v>
      </c>
    </row>
    <row r="137" spans="1:9" ht="25.5" x14ac:dyDescent="0.2">
      <c r="A137" s="47">
        <v>134</v>
      </c>
      <c r="B137" s="47" t="s">
        <v>157</v>
      </c>
      <c r="C137" s="47">
        <v>2022180172</v>
      </c>
      <c r="D137" s="47" t="s">
        <v>127</v>
      </c>
      <c r="E137" s="77" t="s">
        <v>1306</v>
      </c>
      <c r="F137" s="47" t="s">
        <v>1292</v>
      </c>
      <c r="G137" s="47" t="s">
        <v>1460</v>
      </c>
      <c r="H137" s="47" t="s">
        <v>1131</v>
      </c>
      <c r="I137" s="47" t="s">
        <v>1473</v>
      </c>
    </row>
    <row r="138" spans="1:9" ht="25.5" x14ac:dyDescent="0.2">
      <c r="A138" s="47">
        <v>135</v>
      </c>
      <c r="B138" s="47" t="s">
        <v>638</v>
      </c>
      <c r="C138" s="47">
        <v>2022181047</v>
      </c>
      <c r="D138" s="47" t="s">
        <v>113</v>
      </c>
      <c r="E138" s="77" t="s">
        <v>1309</v>
      </c>
      <c r="F138" s="47" t="s">
        <v>1292</v>
      </c>
      <c r="G138" s="47" t="s">
        <v>1460</v>
      </c>
      <c r="H138" s="47" t="s">
        <v>1131</v>
      </c>
      <c r="I138" s="47" t="s">
        <v>1473</v>
      </c>
    </row>
    <row r="139" spans="1:9" ht="25.5" x14ac:dyDescent="0.2">
      <c r="A139" s="47">
        <v>136</v>
      </c>
      <c r="B139" s="47" t="s">
        <v>426</v>
      </c>
      <c r="C139" s="47">
        <v>2005180020</v>
      </c>
      <c r="D139" s="47" t="s">
        <v>26</v>
      </c>
      <c r="E139" s="77" t="s">
        <v>1291</v>
      </c>
      <c r="F139" s="47" t="s">
        <v>1292</v>
      </c>
      <c r="G139" s="47" t="s">
        <v>1460</v>
      </c>
      <c r="H139" s="47" t="s">
        <v>1131</v>
      </c>
      <c r="I139" s="47" t="s">
        <v>1473</v>
      </c>
    </row>
    <row r="140" spans="1:9" ht="25.5" x14ac:dyDescent="0.2">
      <c r="A140" s="47">
        <v>137</v>
      </c>
      <c r="B140" s="47" t="s">
        <v>740</v>
      </c>
      <c r="C140" s="47">
        <v>2005181234</v>
      </c>
      <c r="D140" s="47" t="s">
        <v>74</v>
      </c>
      <c r="E140" s="77" t="s">
        <v>1301</v>
      </c>
      <c r="F140" s="47" t="s">
        <v>1292</v>
      </c>
      <c r="G140" s="47" t="s">
        <v>1460</v>
      </c>
      <c r="H140" s="47" t="s">
        <v>1131</v>
      </c>
      <c r="I140" s="47" t="s">
        <v>1473</v>
      </c>
    </row>
    <row r="141" spans="1:9" ht="25.5" x14ac:dyDescent="0.2">
      <c r="A141" s="47">
        <v>138</v>
      </c>
      <c r="B141" s="47" t="s">
        <v>660</v>
      </c>
      <c r="C141" s="47">
        <v>2005181189</v>
      </c>
      <c r="D141" s="47" t="s">
        <v>47</v>
      </c>
      <c r="E141" s="77" t="s">
        <v>1300</v>
      </c>
      <c r="F141" s="47" t="s">
        <v>1292</v>
      </c>
      <c r="G141" s="47" t="s">
        <v>1460</v>
      </c>
      <c r="H141" s="47" t="s">
        <v>1131</v>
      </c>
      <c r="I141" s="47" t="s">
        <v>1473</v>
      </c>
    </row>
    <row r="142" spans="1:9" ht="25.5" x14ac:dyDescent="0.2">
      <c r="A142" s="47">
        <v>139</v>
      </c>
      <c r="B142" s="47" t="s">
        <v>656</v>
      </c>
      <c r="C142" s="47">
        <v>2005181165</v>
      </c>
      <c r="D142" s="47" t="s">
        <v>55</v>
      </c>
      <c r="E142" s="77" t="s">
        <v>1299</v>
      </c>
      <c r="F142" s="47" t="s">
        <v>1292</v>
      </c>
      <c r="G142" s="47" t="s">
        <v>1460</v>
      </c>
      <c r="H142" s="47" t="s">
        <v>1131</v>
      </c>
      <c r="I142" s="47" t="s">
        <v>1473</v>
      </c>
    </row>
    <row r="143" spans="1:9" ht="25.5" x14ac:dyDescent="0.2">
      <c r="A143" s="47">
        <v>140</v>
      </c>
      <c r="B143" s="47" t="s">
        <v>613</v>
      </c>
      <c r="C143" s="47">
        <v>2005181378</v>
      </c>
      <c r="D143" s="47" t="s">
        <v>65</v>
      </c>
      <c r="E143" s="77" t="s">
        <v>1304</v>
      </c>
      <c r="F143" s="47" t="s">
        <v>1292</v>
      </c>
      <c r="G143" s="47" t="s">
        <v>1460</v>
      </c>
      <c r="H143" s="47" t="s">
        <v>1131</v>
      </c>
      <c r="I143" s="47" t="s">
        <v>1473</v>
      </c>
    </row>
    <row r="144" spans="1:9" ht="25.5" x14ac:dyDescent="0.2">
      <c r="A144" s="47">
        <v>141</v>
      </c>
      <c r="B144" s="47" t="s">
        <v>836</v>
      </c>
      <c r="C144" s="47">
        <v>2005180424</v>
      </c>
      <c r="D144" s="47" t="s">
        <v>15</v>
      </c>
      <c r="E144" s="77" t="s">
        <v>1439</v>
      </c>
      <c r="F144" s="47" t="s">
        <v>1436</v>
      </c>
      <c r="G144" s="47" t="s">
        <v>1172</v>
      </c>
      <c r="H144" s="47" t="s">
        <v>1129</v>
      </c>
      <c r="I144" s="47" t="s">
        <v>1473</v>
      </c>
    </row>
    <row r="145" spans="1:9" ht="25.5" x14ac:dyDescent="0.2">
      <c r="A145" s="47">
        <v>142</v>
      </c>
      <c r="B145" s="47" t="s">
        <v>912</v>
      </c>
      <c r="C145" s="47">
        <v>2022181068</v>
      </c>
      <c r="D145" s="47" t="s">
        <v>43</v>
      </c>
      <c r="E145" s="77" t="s">
        <v>1207</v>
      </c>
      <c r="F145" s="47" t="s">
        <v>1191</v>
      </c>
      <c r="G145" s="47" t="s">
        <v>1172</v>
      </c>
      <c r="H145" s="47" t="s">
        <v>1122</v>
      </c>
      <c r="I145" s="47" t="s">
        <v>1473</v>
      </c>
    </row>
    <row r="146" spans="1:9" x14ac:dyDescent="0.2">
      <c r="A146" s="47">
        <v>143</v>
      </c>
      <c r="B146" s="47" t="s">
        <v>880</v>
      </c>
      <c r="C146" s="47">
        <v>2022181005</v>
      </c>
      <c r="D146" s="47" t="s">
        <v>43</v>
      </c>
      <c r="E146" s="77" t="s">
        <v>1205</v>
      </c>
      <c r="F146" s="47" t="s">
        <v>1191</v>
      </c>
      <c r="G146" s="47" t="s">
        <v>1172</v>
      </c>
      <c r="H146" s="47" t="s">
        <v>1122</v>
      </c>
      <c r="I146" s="47" t="s">
        <v>1473</v>
      </c>
    </row>
    <row r="147" spans="1:9" x14ac:dyDescent="0.2">
      <c r="A147" s="47">
        <v>144</v>
      </c>
      <c r="B147" s="47" t="s">
        <v>884</v>
      </c>
      <c r="C147" s="47">
        <v>2022180032</v>
      </c>
      <c r="D147" s="47" t="s">
        <v>43</v>
      </c>
      <c r="E147" s="77" t="s">
        <v>1320</v>
      </c>
      <c r="F147" s="47" t="s">
        <v>1316</v>
      </c>
      <c r="G147" s="47" t="s">
        <v>1332</v>
      </c>
      <c r="H147" s="47" t="s">
        <v>1131</v>
      </c>
      <c r="I147" s="47" t="s">
        <v>1474</v>
      </c>
    </row>
    <row r="148" spans="1:9" x14ac:dyDescent="0.2">
      <c r="A148" s="47">
        <v>145</v>
      </c>
      <c r="B148" s="47" t="s">
        <v>250</v>
      </c>
      <c r="C148" s="47">
        <v>2022181043</v>
      </c>
      <c r="D148" s="47" t="s">
        <v>43</v>
      </c>
      <c r="E148" s="77" t="s">
        <v>1320</v>
      </c>
      <c r="F148" s="47" t="s">
        <v>1316</v>
      </c>
      <c r="G148" s="47" t="s">
        <v>1332</v>
      </c>
      <c r="H148" s="47" t="s">
        <v>1131</v>
      </c>
      <c r="I148" s="47" t="s">
        <v>1474</v>
      </c>
    </row>
    <row r="149" spans="1:9" ht="25.5" x14ac:dyDescent="0.2">
      <c r="A149" s="47">
        <v>146</v>
      </c>
      <c r="B149" s="47" t="s">
        <v>174</v>
      </c>
      <c r="C149" s="47">
        <v>2005180073</v>
      </c>
      <c r="D149" s="47" t="s">
        <v>55</v>
      </c>
      <c r="E149" s="77" t="s">
        <v>1315</v>
      </c>
      <c r="F149" s="47" t="s">
        <v>1316</v>
      </c>
      <c r="G149" s="47" t="s">
        <v>1332</v>
      </c>
      <c r="H149" s="47" t="s">
        <v>1131</v>
      </c>
      <c r="I149" s="47" t="s">
        <v>1474</v>
      </c>
    </row>
    <row r="150" spans="1:9" ht="25.5" x14ac:dyDescent="0.2">
      <c r="A150" s="47">
        <v>147</v>
      </c>
      <c r="B150" s="47" t="s">
        <v>14</v>
      </c>
      <c r="C150" s="47">
        <v>2005181017</v>
      </c>
      <c r="D150" s="47" t="s">
        <v>15</v>
      </c>
      <c r="E150" s="77" t="s">
        <v>1315</v>
      </c>
      <c r="F150" s="47" t="s">
        <v>1316</v>
      </c>
      <c r="G150" s="47" t="s">
        <v>1332</v>
      </c>
      <c r="H150" s="47" t="s">
        <v>1131</v>
      </c>
      <c r="I150" s="47" t="s">
        <v>1474</v>
      </c>
    </row>
    <row r="151" spans="1:9" ht="25.5" x14ac:dyDescent="0.2">
      <c r="A151" s="47">
        <v>148</v>
      </c>
      <c r="B151" s="47" t="s">
        <v>491</v>
      </c>
      <c r="C151" s="47">
        <v>2005181206</v>
      </c>
      <c r="D151" s="47" t="s">
        <v>148</v>
      </c>
      <c r="E151" s="77" t="s">
        <v>1318</v>
      </c>
      <c r="F151" s="47" t="s">
        <v>1316</v>
      </c>
      <c r="G151" s="47" t="s">
        <v>1332</v>
      </c>
      <c r="H151" s="47" t="s">
        <v>1131</v>
      </c>
      <c r="I151" s="47" t="s">
        <v>1474</v>
      </c>
    </row>
    <row r="152" spans="1:9" ht="25.5" x14ac:dyDescent="0.2">
      <c r="A152" s="47">
        <v>149</v>
      </c>
      <c r="B152" s="47" t="s">
        <v>495</v>
      </c>
      <c r="C152" s="47">
        <v>2005181214</v>
      </c>
      <c r="D152" s="47" t="s">
        <v>47</v>
      </c>
      <c r="E152" s="77" t="s">
        <v>1318</v>
      </c>
      <c r="F152" s="47" t="s">
        <v>1316</v>
      </c>
      <c r="G152" s="47" t="s">
        <v>1332</v>
      </c>
      <c r="H152" s="47" t="s">
        <v>1131</v>
      </c>
      <c r="I152" s="47" t="s">
        <v>1474</v>
      </c>
    </row>
    <row r="153" spans="1:9" ht="25.5" x14ac:dyDescent="0.2">
      <c r="A153" s="47">
        <v>150</v>
      </c>
      <c r="B153" s="47" t="s">
        <v>401</v>
      </c>
      <c r="C153" s="47">
        <v>2005181005</v>
      </c>
      <c r="D153" s="47" t="s">
        <v>148</v>
      </c>
      <c r="E153" s="77" t="s">
        <v>1317</v>
      </c>
      <c r="F153" s="47" t="s">
        <v>1316</v>
      </c>
      <c r="G153" s="47" t="s">
        <v>1332</v>
      </c>
      <c r="H153" s="47" t="s">
        <v>1131</v>
      </c>
      <c r="I153" s="47" t="s">
        <v>1474</v>
      </c>
    </row>
    <row r="154" spans="1:9" ht="25.5" x14ac:dyDescent="0.2">
      <c r="A154" s="47">
        <v>151</v>
      </c>
      <c r="B154" s="47" t="s">
        <v>729</v>
      </c>
      <c r="C154" s="47">
        <v>2022181069</v>
      </c>
      <c r="D154" s="47" t="s">
        <v>43</v>
      </c>
      <c r="E154" s="77" t="s">
        <v>1317</v>
      </c>
      <c r="F154" s="47" t="s">
        <v>1316</v>
      </c>
      <c r="G154" s="47" t="s">
        <v>1332</v>
      </c>
      <c r="H154" s="47" t="s">
        <v>1131</v>
      </c>
      <c r="I154" s="47" t="s">
        <v>1474</v>
      </c>
    </row>
    <row r="155" spans="1:9" ht="25.5" x14ac:dyDescent="0.2">
      <c r="A155" s="47">
        <v>152</v>
      </c>
      <c r="B155" s="47" t="s">
        <v>206</v>
      </c>
      <c r="C155" s="47">
        <v>2005181269</v>
      </c>
      <c r="D155" s="47" t="s">
        <v>65</v>
      </c>
      <c r="E155" s="77" t="s">
        <v>1357</v>
      </c>
      <c r="F155" s="47" t="s">
        <v>1352</v>
      </c>
      <c r="G155" s="47" t="s">
        <v>1230</v>
      </c>
      <c r="H155" s="47" t="s">
        <v>1122</v>
      </c>
      <c r="I155" s="47" t="s">
        <v>1474</v>
      </c>
    </row>
    <row r="156" spans="1:9" ht="25.5" x14ac:dyDescent="0.2">
      <c r="A156" s="47">
        <v>153</v>
      </c>
      <c r="B156" s="47" t="s">
        <v>556</v>
      </c>
      <c r="C156" s="47">
        <v>2005181341</v>
      </c>
      <c r="D156" s="47" t="s">
        <v>65</v>
      </c>
      <c r="E156" s="77" t="s">
        <v>1359</v>
      </c>
      <c r="F156" s="47" t="s">
        <v>1352</v>
      </c>
      <c r="G156" s="47" t="s">
        <v>1230</v>
      </c>
      <c r="H156" s="47" t="s">
        <v>1122</v>
      </c>
      <c r="I156" s="47" t="s">
        <v>1474</v>
      </c>
    </row>
    <row r="157" spans="1:9" ht="25.5" x14ac:dyDescent="0.2">
      <c r="A157" s="47">
        <v>154</v>
      </c>
      <c r="B157" s="47" t="s">
        <v>1029</v>
      </c>
      <c r="C157" s="47">
        <v>2005181294</v>
      </c>
      <c r="D157" s="47" t="s">
        <v>65</v>
      </c>
      <c r="E157" s="77" t="s">
        <v>1358</v>
      </c>
      <c r="F157" s="47" t="s">
        <v>1352</v>
      </c>
      <c r="G157" s="47" t="s">
        <v>1230</v>
      </c>
      <c r="H157" s="47" t="s">
        <v>1122</v>
      </c>
      <c r="I157" s="47" t="s">
        <v>1474</v>
      </c>
    </row>
    <row r="158" spans="1:9" ht="25.5" x14ac:dyDescent="0.2">
      <c r="A158" s="47">
        <v>155</v>
      </c>
      <c r="B158" s="47" t="s">
        <v>552</v>
      </c>
      <c r="C158" s="47">
        <v>2005181342</v>
      </c>
      <c r="D158" s="47" t="s">
        <v>55</v>
      </c>
      <c r="E158" s="77" t="s">
        <v>1360</v>
      </c>
      <c r="F158" s="47" t="s">
        <v>1352</v>
      </c>
      <c r="G158" s="47" t="s">
        <v>1230</v>
      </c>
      <c r="H158" s="47" t="s">
        <v>1122</v>
      </c>
      <c r="I158" s="47" t="s">
        <v>1474</v>
      </c>
    </row>
    <row r="159" spans="1:9" ht="25.5" x14ac:dyDescent="0.2">
      <c r="A159" s="47">
        <v>156</v>
      </c>
      <c r="B159" s="47" t="s">
        <v>558</v>
      </c>
      <c r="C159" s="47">
        <v>2005181028</v>
      </c>
      <c r="D159" s="47" t="s">
        <v>148</v>
      </c>
      <c r="E159" s="77" t="s">
        <v>1355</v>
      </c>
      <c r="F159" s="47" t="s">
        <v>1352</v>
      </c>
      <c r="G159" s="47" t="s">
        <v>1230</v>
      </c>
      <c r="H159" s="47" t="s">
        <v>1122</v>
      </c>
      <c r="I159" s="47" t="s">
        <v>1474</v>
      </c>
    </row>
    <row r="160" spans="1:9" ht="25.5" x14ac:dyDescent="0.2">
      <c r="A160" s="47">
        <v>157</v>
      </c>
      <c r="B160" s="47" t="s">
        <v>696</v>
      </c>
      <c r="C160" s="47">
        <v>2005181382</v>
      </c>
      <c r="D160" s="47" t="s">
        <v>65</v>
      </c>
      <c r="E160" s="77" t="s">
        <v>1181</v>
      </c>
      <c r="F160" s="47" t="s">
        <v>1172</v>
      </c>
      <c r="G160" s="47" t="s">
        <v>1283</v>
      </c>
      <c r="H160" s="47" t="s">
        <v>1122</v>
      </c>
      <c r="I160" s="47" t="s">
        <v>1474</v>
      </c>
    </row>
    <row r="161" spans="1:9" ht="25.5" x14ac:dyDescent="0.2">
      <c r="A161" s="47">
        <v>158</v>
      </c>
      <c r="B161" s="47" t="s">
        <v>398</v>
      </c>
      <c r="C161" s="47">
        <v>2005180404</v>
      </c>
      <c r="D161" s="47" t="s">
        <v>47</v>
      </c>
      <c r="E161" s="77" t="s">
        <v>1175</v>
      </c>
      <c r="F161" s="47" t="s">
        <v>1172</v>
      </c>
      <c r="G161" s="47" t="s">
        <v>1283</v>
      </c>
      <c r="H161" s="47" t="s">
        <v>1122</v>
      </c>
      <c r="I161" s="47" t="s">
        <v>1474</v>
      </c>
    </row>
    <row r="162" spans="1:9" ht="51" x14ac:dyDescent="0.2">
      <c r="A162" s="47">
        <v>159</v>
      </c>
      <c r="B162" s="47" t="s">
        <v>278</v>
      </c>
      <c r="C162" s="47">
        <v>2005181138</v>
      </c>
      <c r="D162" s="47" t="s">
        <v>47</v>
      </c>
      <c r="E162" s="77" t="s">
        <v>1176</v>
      </c>
      <c r="F162" s="47" t="s">
        <v>1172</v>
      </c>
      <c r="G162" s="47" t="s">
        <v>1283</v>
      </c>
      <c r="H162" s="47" t="s">
        <v>1122</v>
      </c>
      <c r="I162" s="47" t="s">
        <v>1474</v>
      </c>
    </row>
    <row r="163" spans="1:9" ht="38.25" x14ac:dyDescent="0.2">
      <c r="A163" s="47">
        <v>160</v>
      </c>
      <c r="B163" s="47" t="s">
        <v>703</v>
      </c>
      <c r="C163" s="47">
        <v>2005181229</v>
      </c>
      <c r="D163" s="47" t="s">
        <v>65</v>
      </c>
      <c r="E163" s="77" t="s">
        <v>1177</v>
      </c>
      <c r="F163" s="47" t="s">
        <v>1172</v>
      </c>
      <c r="G163" s="47" t="s">
        <v>1283</v>
      </c>
      <c r="H163" s="47" t="s">
        <v>1122</v>
      </c>
      <c r="I163" s="47" t="s">
        <v>1474</v>
      </c>
    </row>
    <row r="164" spans="1:9" ht="38.25" x14ac:dyDescent="0.2">
      <c r="A164" s="47">
        <v>161</v>
      </c>
      <c r="B164" s="47" t="s">
        <v>709</v>
      </c>
      <c r="C164" s="47">
        <v>2005181291</v>
      </c>
      <c r="D164" s="47" t="s">
        <v>65</v>
      </c>
      <c r="E164" s="77" t="s">
        <v>1177</v>
      </c>
      <c r="F164" s="47" t="s">
        <v>1172</v>
      </c>
      <c r="G164" s="47" t="s">
        <v>1283</v>
      </c>
      <c r="H164" s="47" t="s">
        <v>1122</v>
      </c>
      <c r="I164" s="47" t="s">
        <v>1474</v>
      </c>
    </row>
    <row r="165" spans="1:9" ht="25.5" x14ac:dyDescent="0.2">
      <c r="A165" s="47">
        <v>162</v>
      </c>
      <c r="B165" s="47" t="s">
        <v>73</v>
      </c>
      <c r="C165" s="47">
        <v>2005181045</v>
      </c>
      <c r="D165" s="47" t="s">
        <v>74</v>
      </c>
      <c r="E165" s="77" t="s">
        <v>1372</v>
      </c>
      <c r="F165" s="47" t="s">
        <v>1373</v>
      </c>
      <c r="G165" s="47" t="s">
        <v>1230</v>
      </c>
      <c r="H165" s="47" t="s">
        <v>1131</v>
      </c>
      <c r="I165" s="47" t="s">
        <v>1474</v>
      </c>
    </row>
    <row r="166" spans="1:9" ht="25.5" x14ac:dyDescent="0.2">
      <c r="A166" s="47">
        <v>163</v>
      </c>
      <c r="B166" s="47" t="s">
        <v>78</v>
      </c>
      <c r="C166" s="47">
        <v>2005181083</v>
      </c>
      <c r="D166" s="47" t="s">
        <v>74</v>
      </c>
      <c r="E166" s="77" t="s">
        <v>1372</v>
      </c>
      <c r="F166" s="47" t="s">
        <v>1373</v>
      </c>
      <c r="G166" s="47" t="s">
        <v>1230</v>
      </c>
      <c r="H166" s="47" t="s">
        <v>1131</v>
      </c>
      <c r="I166" s="47" t="s">
        <v>1474</v>
      </c>
    </row>
    <row r="167" spans="1:9" x14ac:dyDescent="0.2">
      <c r="A167" s="47">
        <v>164</v>
      </c>
      <c r="B167" s="47" t="s">
        <v>787</v>
      </c>
      <c r="C167" s="47">
        <v>2005181087</v>
      </c>
      <c r="D167" s="47" t="s">
        <v>26</v>
      </c>
      <c r="E167" s="77" t="s">
        <v>1374</v>
      </c>
      <c r="F167" s="47" t="s">
        <v>1373</v>
      </c>
      <c r="G167" s="47" t="s">
        <v>1230</v>
      </c>
      <c r="H167" s="47" t="s">
        <v>1131</v>
      </c>
      <c r="I167" s="47" t="s">
        <v>1474</v>
      </c>
    </row>
    <row r="168" spans="1:9" x14ac:dyDescent="0.2">
      <c r="A168" s="47">
        <v>165</v>
      </c>
      <c r="B168" s="47" t="s">
        <v>854</v>
      </c>
      <c r="C168" s="47">
        <v>2005181263</v>
      </c>
      <c r="D168" s="47" t="s">
        <v>65</v>
      </c>
      <c r="E168" s="77" t="s">
        <v>1374</v>
      </c>
      <c r="F168" s="47" t="s">
        <v>1373</v>
      </c>
      <c r="G168" s="47" t="s">
        <v>1230</v>
      </c>
      <c r="H168" s="47" t="s">
        <v>1131</v>
      </c>
      <c r="I168" s="47" t="s">
        <v>1474</v>
      </c>
    </row>
    <row r="169" spans="1:9" ht="25.5" x14ac:dyDescent="0.2">
      <c r="A169" s="47">
        <v>166</v>
      </c>
      <c r="B169" s="47" t="s">
        <v>579</v>
      </c>
      <c r="C169" s="47">
        <v>2005181248</v>
      </c>
      <c r="D169" s="47" t="s">
        <v>74</v>
      </c>
      <c r="E169" s="77" t="s">
        <v>1375</v>
      </c>
      <c r="F169" s="47" t="s">
        <v>1373</v>
      </c>
      <c r="G169" s="47" t="s">
        <v>1230</v>
      </c>
      <c r="H169" s="47" t="s">
        <v>1131</v>
      </c>
      <c r="I169" s="47" t="s">
        <v>1474</v>
      </c>
    </row>
    <row r="170" spans="1:9" x14ac:dyDescent="0.2">
      <c r="A170" s="47">
        <v>167</v>
      </c>
      <c r="B170" s="47" t="s">
        <v>448</v>
      </c>
      <c r="C170" s="47">
        <v>2005181296</v>
      </c>
      <c r="D170" s="47" t="s">
        <v>65</v>
      </c>
      <c r="E170" s="77" t="s">
        <v>1376</v>
      </c>
      <c r="F170" s="47" t="s">
        <v>1377</v>
      </c>
      <c r="G170" s="47" t="s">
        <v>1283</v>
      </c>
      <c r="H170" s="47" t="s">
        <v>1131</v>
      </c>
      <c r="I170" s="47" t="s">
        <v>1474</v>
      </c>
    </row>
    <row r="171" spans="1:9" x14ac:dyDescent="0.2">
      <c r="A171" s="47">
        <v>168</v>
      </c>
      <c r="B171" s="47" t="s">
        <v>454</v>
      </c>
      <c r="C171" s="47">
        <v>2005181318</v>
      </c>
      <c r="D171" s="47" t="s">
        <v>65</v>
      </c>
      <c r="E171" s="77" t="s">
        <v>1376</v>
      </c>
      <c r="F171" s="47" t="s">
        <v>1377</v>
      </c>
      <c r="G171" s="47" t="s">
        <v>1283</v>
      </c>
      <c r="H171" s="47" t="s">
        <v>1131</v>
      </c>
      <c r="I171" s="47" t="s">
        <v>1474</v>
      </c>
    </row>
    <row r="172" spans="1:9" ht="25.5" x14ac:dyDescent="0.2">
      <c r="A172" s="47">
        <v>169</v>
      </c>
      <c r="B172" s="47" t="s">
        <v>475</v>
      </c>
      <c r="C172" s="47">
        <v>2022170242</v>
      </c>
      <c r="D172" s="47" t="s">
        <v>476</v>
      </c>
      <c r="E172" s="77" t="s">
        <v>1330</v>
      </c>
      <c r="F172" s="47" t="s">
        <v>1322</v>
      </c>
      <c r="G172" s="47" t="s">
        <v>1149</v>
      </c>
      <c r="H172" s="47" t="s">
        <v>1131</v>
      </c>
      <c r="I172" s="47" t="s">
        <v>1475</v>
      </c>
    </row>
    <row r="173" spans="1:9" ht="25.5" x14ac:dyDescent="0.2">
      <c r="A173" s="47">
        <v>170</v>
      </c>
      <c r="B173" s="47" t="s">
        <v>889</v>
      </c>
      <c r="C173" s="47">
        <v>2005181035</v>
      </c>
      <c r="D173" s="47" t="s">
        <v>47</v>
      </c>
      <c r="E173" s="77" t="s">
        <v>1327</v>
      </c>
      <c r="F173" s="47" t="s">
        <v>1322</v>
      </c>
      <c r="G173" s="47" t="s">
        <v>1149</v>
      </c>
      <c r="H173" s="47" t="s">
        <v>1131</v>
      </c>
      <c r="I173" s="47" t="s">
        <v>1475</v>
      </c>
    </row>
    <row r="174" spans="1:9" ht="25.5" x14ac:dyDescent="0.2">
      <c r="A174" s="47">
        <v>171</v>
      </c>
      <c r="B174" s="47" t="s">
        <v>957</v>
      </c>
      <c r="C174" s="47">
        <v>2005180445</v>
      </c>
      <c r="D174" s="47" t="s">
        <v>47</v>
      </c>
      <c r="E174" s="77" t="s">
        <v>1325</v>
      </c>
      <c r="F174" s="47" t="s">
        <v>1322</v>
      </c>
      <c r="G174" s="47" t="s">
        <v>1149</v>
      </c>
      <c r="H174" s="47" t="s">
        <v>1131</v>
      </c>
      <c r="I174" s="47" t="s">
        <v>1475</v>
      </c>
    </row>
    <row r="175" spans="1:9" ht="25.5" x14ac:dyDescent="0.2">
      <c r="A175" s="47">
        <v>172</v>
      </c>
      <c r="B175" s="47" t="s">
        <v>9</v>
      </c>
      <c r="C175" s="47">
        <v>2005181352</v>
      </c>
      <c r="D175" s="47" t="s">
        <v>10</v>
      </c>
      <c r="E175" s="77" t="s">
        <v>1329</v>
      </c>
      <c r="F175" s="47" t="s">
        <v>1322</v>
      </c>
      <c r="G175" s="47" t="s">
        <v>1149</v>
      </c>
      <c r="H175" s="47" t="s">
        <v>1131</v>
      </c>
      <c r="I175" s="47" t="s">
        <v>1475</v>
      </c>
    </row>
    <row r="176" spans="1:9" ht="25.5" x14ac:dyDescent="0.2">
      <c r="A176" s="47">
        <v>173</v>
      </c>
      <c r="B176" s="47" t="s">
        <v>417</v>
      </c>
      <c r="C176" s="47">
        <v>2005180343</v>
      </c>
      <c r="D176" s="47" t="s">
        <v>418</v>
      </c>
      <c r="E176" s="77" t="s">
        <v>1321</v>
      </c>
      <c r="F176" s="47" t="s">
        <v>1322</v>
      </c>
      <c r="G176" s="47" t="s">
        <v>1149</v>
      </c>
      <c r="H176" s="47" t="s">
        <v>1131</v>
      </c>
      <c r="I176" s="47" t="s">
        <v>1475</v>
      </c>
    </row>
    <row r="177" spans="1:9" ht="25.5" x14ac:dyDescent="0.2">
      <c r="A177" s="47">
        <v>174</v>
      </c>
      <c r="B177" s="47" t="s">
        <v>900</v>
      </c>
      <c r="C177" s="47">
        <v>2005180645</v>
      </c>
      <c r="D177" s="47" t="s">
        <v>901</v>
      </c>
      <c r="E177" s="77" t="s">
        <v>1326</v>
      </c>
      <c r="F177" s="47" t="s">
        <v>1322</v>
      </c>
      <c r="G177" s="47" t="s">
        <v>1149</v>
      </c>
      <c r="H177" s="47" t="s">
        <v>1131</v>
      </c>
      <c r="I177" s="47" t="s">
        <v>1475</v>
      </c>
    </row>
    <row r="178" spans="1:9" ht="25.5" x14ac:dyDescent="0.2">
      <c r="A178" s="47">
        <v>175</v>
      </c>
      <c r="B178" s="47" t="s">
        <v>508</v>
      </c>
      <c r="C178" s="47">
        <v>2005180355</v>
      </c>
      <c r="D178" s="47" t="s">
        <v>55</v>
      </c>
      <c r="E178" s="77" t="s">
        <v>1323</v>
      </c>
      <c r="F178" s="47" t="s">
        <v>1322</v>
      </c>
      <c r="G178" s="47" t="s">
        <v>1149</v>
      </c>
      <c r="H178" s="47" t="s">
        <v>1131</v>
      </c>
      <c r="I178" s="47" t="s">
        <v>1475</v>
      </c>
    </row>
    <row r="179" spans="1:9" ht="25.5" x14ac:dyDescent="0.2">
      <c r="A179" s="47">
        <v>176</v>
      </c>
      <c r="B179" s="47" t="s">
        <v>641</v>
      </c>
      <c r="C179" s="47">
        <v>2005180437</v>
      </c>
      <c r="D179" s="47" t="s">
        <v>26</v>
      </c>
      <c r="E179" s="77" t="s">
        <v>1324</v>
      </c>
      <c r="F179" s="47" t="s">
        <v>1322</v>
      </c>
      <c r="G179" s="47" t="s">
        <v>1149</v>
      </c>
      <c r="H179" s="47" t="s">
        <v>1131</v>
      </c>
      <c r="I179" s="47" t="s">
        <v>1475</v>
      </c>
    </row>
    <row r="180" spans="1:9" x14ac:dyDescent="0.2">
      <c r="A180" s="47">
        <v>177</v>
      </c>
      <c r="B180" s="47" t="s">
        <v>886</v>
      </c>
      <c r="C180" s="47">
        <v>2005181037</v>
      </c>
      <c r="D180" s="47" t="s">
        <v>148</v>
      </c>
      <c r="E180" s="77" t="s">
        <v>1328</v>
      </c>
      <c r="F180" s="47" t="s">
        <v>1322</v>
      </c>
      <c r="G180" s="47" t="s">
        <v>1379</v>
      </c>
      <c r="H180" s="47" t="s">
        <v>1131</v>
      </c>
      <c r="I180" s="47" t="s">
        <v>1475</v>
      </c>
    </row>
    <row r="181" spans="1:9" ht="25.5" x14ac:dyDescent="0.2">
      <c r="A181" s="47">
        <v>178</v>
      </c>
      <c r="B181" s="47" t="s">
        <v>682</v>
      </c>
      <c r="C181" s="47">
        <v>2005180336</v>
      </c>
      <c r="D181" s="47" t="s">
        <v>47</v>
      </c>
      <c r="E181" s="77" t="s">
        <v>1331</v>
      </c>
      <c r="F181" s="47" t="s">
        <v>1332</v>
      </c>
      <c r="G181" s="47" t="s">
        <v>1379</v>
      </c>
      <c r="H181" s="47" t="s">
        <v>1129</v>
      </c>
      <c r="I181" s="47" t="s">
        <v>1475</v>
      </c>
    </row>
    <row r="182" spans="1:9" ht="38.25" x14ac:dyDescent="0.2">
      <c r="A182" s="47">
        <v>179</v>
      </c>
      <c r="B182" s="47" t="s">
        <v>811</v>
      </c>
      <c r="C182" s="47">
        <v>2022180045</v>
      </c>
      <c r="D182" s="47" t="s">
        <v>43</v>
      </c>
      <c r="E182" s="77" t="s">
        <v>1333</v>
      </c>
      <c r="F182" s="47" t="s">
        <v>1332</v>
      </c>
      <c r="G182" s="47" t="s">
        <v>1379</v>
      </c>
      <c r="H182" s="47" t="s">
        <v>1129</v>
      </c>
      <c r="I182" s="47" t="s">
        <v>1475</v>
      </c>
    </row>
    <row r="183" spans="1:9" ht="25.5" x14ac:dyDescent="0.2">
      <c r="A183" s="47">
        <v>180</v>
      </c>
      <c r="B183" s="47" t="s">
        <v>999</v>
      </c>
      <c r="C183" s="47">
        <v>2005170080</v>
      </c>
      <c r="D183" s="47" t="s">
        <v>486</v>
      </c>
      <c r="E183" s="77" t="s">
        <v>1397</v>
      </c>
      <c r="F183" s="47" t="s">
        <v>1399</v>
      </c>
      <c r="G183" s="47" t="s">
        <v>1379</v>
      </c>
      <c r="H183" s="47" t="s">
        <v>1398</v>
      </c>
      <c r="I183" s="47" t="s">
        <v>1475</v>
      </c>
    </row>
    <row r="184" spans="1:9" x14ac:dyDescent="0.2">
      <c r="A184" s="47">
        <v>181</v>
      </c>
      <c r="B184" s="47" t="s">
        <v>356</v>
      </c>
      <c r="C184" s="47">
        <v>2005181128</v>
      </c>
      <c r="D184" s="47" t="s">
        <v>47</v>
      </c>
      <c r="E184" s="77" t="s">
        <v>1341</v>
      </c>
      <c r="F184" s="47" t="s">
        <v>1335</v>
      </c>
      <c r="G184" s="47" t="s">
        <v>1379</v>
      </c>
      <c r="H184" s="47" t="s">
        <v>1131</v>
      </c>
      <c r="I184" s="47" t="s">
        <v>1475</v>
      </c>
    </row>
    <row r="185" spans="1:9" ht="25.5" x14ac:dyDescent="0.2">
      <c r="A185" s="47">
        <v>182</v>
      </c>
      <c r="B185" s="47" t="s">
        <v>353</v>
      </c>
      <c r="C185" s="47">
        <v>2005181111</v>
      </c>
      <c r="D185" s="47" t="s">
        <v>26</v>
      </c>
      <c r="E185" s="77" t="s">
        <v>1340</v>
      </c>
      <c r="F185" s="47" t="s">
        <v>1335</v>
      </c>
      <c r="G185" s="47" t="s">
        <v>1379</v>
      </c>
      <c r="H185" s="47" t="s">
        <v>1131</v>
      </c>
      <c r="I185" s="47" t="s">
        <v>1475</v>
      </c>
    </row>
    <row r="186" spans="1:9" x14ac:dyDescent="0.2">
      <c r="A186" s="47">
        <v>183</v>
      </c>
      <c r="B186" s="47" t="s">
        <v>374</v>
      </c>
      <c r="C186" s="47">
        <v>2005180204</v>
      </c>
      <c r="D186" s="47" t="s">
        <v>26</v>
      </c>
      <c r="E186" s="77" t="s">
        <v>1334</v>
      </c>
      <c r="F186" s="47" t="s">
        <v>1335</v>
      </c>
      <c r="G186" s="47" t="s">
        <v>1379</v>
      </c>
      <c r="H186" s="47" t="s">
        <v>1131</v>
      </c>
      <c r="I186" s="47" t="s">
        <v>1475</v>
      </c>
    </row>
    <row r="187" spans="1:9" x14ac:dyDescent="0.2">
      <c r="A187" s="47">
        <v>184</v>
      </c>
      <c r="B187" s="47" t="s">
        <v>826</v>
      </c>
      <c r="C187" s="47">
        <v>2005180383</v>
      </c>
      <c r="D187" s="47" t="s">
        <v>74</v>
      </c>
      <c r="E187" s="77" t="s">
        <v>1338</v>
      </c>
      <c r="F187" s="47" t="s">
        <v>1335</v>
      </c>
      <c r="G187" s="47" t="s">
        <v>1379</v>
      </c>
      <c r="H187" s="47" t="s">
        <v>1131</v>
      </c>
      <c r="I187" s="47" t="s">
        <v>1475</v>
      </c>
    </row>
    <row r="188" spans="1:9" ht="25.5" x14ac:dyDescent="0.2">
      <c r="A188" s="47">
        <v>185</v>
      </c>
      <c r="B188" s="47" t="s">
        <v>380</v>
      </c>
      <c r="C188" s="47">
        <v>2005181368</v>
      </c>
      <c r="D188" s="47" t="s">
        <v>47</v>
      </c>
      <c r="E188" s="77" t="s">
        <v>1344</v>
      </c>
      <c r="F188" s="47" t="s">
        <v>1335</v>
      </c>
      <c r="G188" s="47" t="s">
        <v>1377</v>
      </c>
      <c r="H188" s="47" t="s">
        <v>1131</v>
      </c>
      <c r="I188" s="47" t="s">
        <v>1475</v>
      </c>
    </row>
    <row r="189" spans="1:9" x14ac:dyDescent="0.2">
      <c r="A189" s="47">
        <v>186</v>
      </c>
      <c r="B189" s="47" t="s">
        <v>83</v>
      </c>
      <c r="C189" s="47">
        <v>2005180366</v>
      </c>
      <c r="D189" s="47" t="s">
        <v>47</v>
      </c>
      <c r="E189" s="77" t="s">
        <v>1337</v>
      </c>
      <c r="F189" s="47" t="s">
        <v>1335</v>
      </c>
      <c r="G189" s="47" t="s">
        <v>1377</v>
      </c>
      <c r="H189" s="47" t="s">
        <v>1131</v>
      </c>
      <c r="I189" s="47" t="s">
        <v>1475</v>
      </c>
    </row>
    <row r="190" spans="1:9" x14ac:dyDescent="0.2">
      <c r="A190" s="47">
        <v>187</v>
      </c>
      <c r="B190" s="47" t="s">
        <v>212</v>
      </c>
      <c r="C190" s="47">
        <v>2022180133</v>
      </c>
      <c r="D190" s="47" t="s">
        <v>113</v>
      </c>
      <c r="E190" s="77" t="s">
        <v>1347</v>
      </c>
      <c r="F190" s="47" t="s">
        <v>1335</v>
      </c>
      <c r="G190" s="47" t="s">
        <v>1377</v>
      </c>
      <c r="H190" s="47" t="s">
        <v>1131</v>
      </c>
      <c r="I190" s="47" t="s">
        <v>1475</v>
      </c>
    </row>
    <row r="191" spans="1:9" x14ac:dyDescent="0.2">
      <c r="A191" s="47">
        <v>188</v>
      </c>
      <c r="B191" s="47" t="s">
        <v>377</v>
      </c>
      <c r="C191" s="47">
        <v>2005180386</v>
      </c>
      <c r="D191" s="47" t="s">
        <v>26</v>
      </c>
      <c r="E191" s="77" t="s">
        <v>1339</v>
      </c>
      <c r="F191" s="47" t="s">
        <v>1335</v>
      </c>
      <c r="G191" s="47" t="s">
        <v>1377</v>
      </c>
      <c r="H191" s="47" t="s">
        <v>1131</v>
      </c>
      <c r="I191" s="47" t="s">
        <v>1475</v>
      </c>
    </row>
    <row r="192" spans="1:9" x14ac:dyDescent="0.2">
      <c r="A192" s="47">
        <v>189</v>
      </c>
      <c r="B192" s="47" t="s">
        <v>993</v>
      </c>
      <c r="C192" s="47">
        <v>2005181228</v>
      </c>
      <c r="D192" s="47" t="s">
        <v>26</v>
      </c>
      <c r="E192" s="77" t="s">
        <v>1342</v>
      </c>
      <c r="F192" s="47" t="s">
        <v>1335</v>
      </c>
      <c r="G192" s="47" t="s">
        <v>1377</v>
      </c>
      <c r="H192" s="47" t="s">
        <v>1131</v>
      </c>
      <c r="I192" s="47" t="s">
        <v>1475</v>
      </c>
    </row>
    <row r="193" spans="1:9" x14ac:dyDescent="0.2">
      <c r="A193" s="47">
        <v>190</v>
      </c>
      <c r="B193" s="47" t="s">
        <v>633</v>
      </c>
      <c r="C193" s="47">
        <v>2005180213</v>
      </c>
      <c r="D193" s="47" t="s">
        <v>47</v>
      </c>
      <c r="E193" s="77" t="s">
        <v>1336</v>
      </c>
      <c r="F193" s="47" t="s">
        <v>1335</v>
      </c>
      <c r="G193" s="47" t="s">
        <v>1377</v>
      </c>
      <c r="H193" s="47" t="s">
        <v>1131</v>
      </c>
      <c r="I193" s="47" t="s">
        <v>1475</v>
      </c>
    </row>
    <row r="194" spans="1:9" x14ac:dyDescent="0.2">
      <c r="A194" s="47">
        <v>191</v>
      </c>
      <c r="B194" s="47" t="s">
        <v>392</v>
      </c>
      <c r="C194" s="47">
        <v>2022180094</v>
      </c>
      <c r="D194" s="47" t="s">
        <v>113</v>
      </c>
      <c r="E194" s="77" t="s">
        <v>1346</v>
      </c>
      <c r="F194" s="47" t="s">
        <v>1335</v>
      </c>
      <c r="G194" s="47" t="s">
        <v>1377</v>
      </c>
      <c r="H194" s="47" t="s">
        <v>1131</v>
      </c>
      <c r="I194" s="47" t="s">
        <v>1475</v>
      </c>
    </row>
    <row r="195" spans="1:9" x14ac:dyDescent="0.2">
      <c r="A195" s="47">
        <v>192</v>
      </c>
      <c r="B195" s="47" t="s">
        <v>539</v>
      </c>
      <c r="C195" s="47">
        <v>2005181335</v>
      </c>
      <c r="D195" s="47" t="s">
        <v>65</v>
      </c>
      <c r="E195" s="77" t="s">
        <v>1343</v>
      </c>
      <c r="F195" s="47" t="s">
        <v>1335</v>
      </c>
      <c r="G195" s="47" t="s">
        <v>1377</v>
      </c>
      <c r="H195" s="47" t="s">
        <v>1131</v>
      </c>
      <c r="I195" s="47" t="s">
        <v>1475</v>
      </c>
    </row>
    <row r="196" spans="1:9" ht="25.5" x14ac:dyDescent="0.2">
      <c r="A196" s="47">
        <v>193</v>
      </c>
      <c r="B196" s="47" t="s">
        <v>1653</v>
      </c>
      <c r="C196" s="47">
        <v>2205180014</v>
      </c>
      <c r="D196" s="47" t="s">
        <v>1654</v>
      </c>
      <c r="E196" s="77" t="s">
        <v>1664</v>
      </c>
      <c r="F196" s="47" t="s">
        <v>1416</v>
      </c>
      <c r="G196" s="47" t="s">
        <v>1379</v>
      </c>
      <c r="H196" s="47" t="s">
        <v>1682</v>
      </c>
      <c r="I196" s="47" t="s">
        <v>1475</v>
      </c>
    </row>
    <row r="197" spans="1:9" ht="25.5" x14ac:dyDescent="0.2">
      <c r="A197" s="47">
        <v>194</v>
      </c>
      <c r="B197" s="47" t="s">
        <v>42</v>
      </c>
      <c r="C197" s="47">
        <v>2022181026</v>
      </c>
      <c r="D197" s="47" t="s">
        <v>43</v>
      </c>
      <c r="E197" s="77" t="s">
        <v>1213</v>
      </c>
      <c r="F197" s="47" t="s">
        <v>1210</v>
      </c>
      <c r="G197" s="47" t="s">
        <v>1546</v>
      </c>
      <c r="H197" s="47" t="s">
        <v>1152</v>
      </c>
      <c r="I197" s="47" t="s">
        <v>1476</v>
      </c>
    </row>
    <row r="198" spans="1:9" ht="51" x14ac:dyDescent="0.2">
      <c r="A198" s="47">
        <v>195</v>
      </c>
      <c r="B198" s="47" t="s">
        <v>120</v>
      </c>
      <c r="C198" s="47">
        <v>2005181289</v>
      </c>
      <c r="D198" s="47" t="s">
        <v>65</v>
      </c>
      <c r="E198" s="77" t="s">
        <v>1211</v>
      </c>
      <c r="F198" s="47" t="s">
        <v>1210</v>
      </c>
      <c r="G198" s="47" t="s">
        <v>1546</v>
      </c>
      <c r="H198" s="47" t="s">
        <v>1152</v>
      </c>
      <c r="I198" s="47" t="s">
        <v>1476</v>
      </c>
    </row>
    <row r="199" spans="1:9" ht="51" x14ac:dyDescent="0.2">
      <c r="A199" s="47">
        <v>196</v>
      </c>
      <c r="B199" s="47" t="s">
        <v>945</v>
      </c>
      <c r="C199" s="47">
        <v>2022180179</v>
      </c>
      <c r="D199" s="47" t="s">
        <v>43</v>
      </c>
      <c r="E199" s="77" t="s">
        <v>1212</v>
      </c>
      <c r="F199" s="47" t="s">
        <v>1210</v>
      </c>
      <c r="G199" s="47" t="s">
        <v>1546</v>
      </c>
      <c r="H199" s="47" t="s">
        <v>1152</v>
      </c>
      <c r="I199" s="47" t="s">
        <v>1476</v>
      </c>
    </row>
    <row r="200" spans="1:9" ht="38.25" x14ac:dyDescent="0.2">
      <c r="A200" s="47">
        <v>197</v>
      </c>
      <c r="B200" s="47" t="s">
        <v>30</v>
      </c>
      <c r="C200" s="47">
        <v>2005180454</v>
      </c>
      <c r="D200" s="47" t="s">
        <v>26</v>
      </c>
      <c r="E200" s="77" t="s">
        <v>1209</v>
      </c>
      <c r="F200" s="47" t="s">
        <v>1210</v>
      </c>
      <c r="G200" s="47" t="s">
        <v>1546</v>
      </c>
      <c r="H200" s="47" t="s">
        <v>1152</v>
      </c>
      <c r="I200" s="47" t="s">
        <v>1476</v>
      </c>
    </row>
    <row r="201" spans="1:9" ht="51" x14ac:dyDescent="0.2">
      <c r="A201" s="47">
        <v>198</v>
      </c>
      <c r="B201" s="47" t="s">
        <v>667</v>
      </c>
      <c r="C201" s="47">
        <v>2005181190</v>
      </c>
      <c r="D201" s="47" t="s">
        <v>26</v>
      </c>
      <c r="E201" s="77" t="s">
        <v>1269</v>
      </c>
      <c r="F201" s="47" t="s">
        <v>1261</v>
      </c>
      <c r="G201" s="47" t="s">
        <v>1153</v>
      </c>
      <c r="H201" s="47" t="s">
        <v>1152</v>
      </c>
      <c r="I201" s="47" t="s">
        <v>1477</v>
      </c>
    </row>
    <row r="202" spans="1:9" ht="51" x14ac:dyDescent="0.2">
      <c r="A202" s="47">
        <v>199</v>
      </c>
      <c r="B202" s="47" t="s">
        <v>395</v>
      </c>
      <c r="C202" s="47">
        <v>2005180155</v>
      </c>
      <c r="D202" s="47" t="s">
        <v>51</v>
      </c>
      <c r="E202" s="77" t="s">
        <v>1264</v>
      </c>
      <c r="F202" s="47" t="s">
        <v>1261</v>
      </c>
      <c r="G202" s="47" t="s">
        <v>1546</v>
      </c>
      <c r="H202" s="47" t="s">
        <v>1152</v>
      </c>
      <c r="I202" s="47" t="s">
        <v>1476</v>
      </c>
    </row>
    <row r="203" spans="1:9" ht="38.25" x14ac:dyDescent="0.2">
      <c r="A203" s="47">
        <v>200</v>
      </c>
      <c r="B203" s="47" t="s">
        <v>160</v>
      </c>
      <c r="C203" s="47">
        <v>2005180093</v>
      </c>
      <c r="D203" s="47" t="s">
        <v>161</v>
      </c>
      <c r="E203" s="77" t="s">
        <v>1260</v>
      </c>
      <c r="F203" s="47" t="s">
        <v>1261</v>
      </c>
      <c r="G203" s="47" t="s">
        <v>1257</v>
      </c>
      <c r="H203" s="47" t="s">
        <v>1152</v>
      </c>
      <c r="I203" s="47" t="s">
        <v>1476</v>
      </c>
    </row>
    <row r="204" spans="1:9" ht="38.25" x14ac:dyDescent="0.2">
      <c r="A204" s="47">
        <v>201</v>
      </c>
      <c r="B204" s="47" t="s">
        <v>68</v>
      </c>
      <c r="C204" s="47">
        <v>2005180105</v>
      </c>
      <c r="D204" s="47" t="s">
        <v>15</v>
      </c>
      <c r="E204" s="77" t="s">
        <v>1260</v>
      </c>
      <c r="F204" s="47" t="s">
        <v>1261</v>
      </c>
      <c r="G204" s="47" t="s">
        <v>1257</v>
      </c>
      <c r="H204" s="47" t="s">
        <v>1152</v>
      </c>
      <c r="I204" s="47" t="s">
        <v>1476</v>
      </c>
    </row>
    <row r="205" spans="1:9" ht="38.25" x14ac:dyDescent="0.2">
      <c r="A205" s="47">
        <v>202</v>
      </c>
      <c r="B205" s="47" t="s">
        <v>390</v>
      </c>
      <c r="C205" s="47">
        <v>2005180228</v>
      </c>
      <c r="D205" s="47" t="s">
        <v>148</v>
      </c>
      <c r="E205" s="77" t="s">
        <v>1265</v>
      </c>
      <c r="F205" s="47" t="s">
        <v>1261</v>
      </c>
      <c r="G205" s="47" t="s">
        <v>1257</v>
      </c>
      <c r="H205" s="47" t="s">
        <v>1152</v>
      </c>
      <c r="I205" s="47" t="s">
        <v>1476</v>
      </c>
    </row>
    <row r="206" spans="1:9" ht="38.25" x14ac:dyDescent="0.2">
      <c r="A206" s="47">
        <v>203</v>
      </c>
      <c r="B206" s="47" t="s">
        <v>386</v>
      </c>
      <c r="C206" s="47">
        <v>2005181108</v>
      </c>
      <c r="D206" s="47" t="s">
        <v>387</v>
      </c>
      <c r="E206" s="77" t="s">
        <v>1265</v>
      </c>
      <c r="F206" s="47" t="s">
        <v>1261</v>
      </c>
      <c r="G206" s="47" t="s">
        <v>1257</v>
      </c>
      <c r="H206" s="47" t="s">
        <v>1152</v>
      </c>
      <c r="I206" s="47" t="s">
        <v>1476</v>
      </c>
    </row>
    <row r="207" spans="1:9" ht="38.25" x14ac:dyDescent="0.2">
      <c r="A207" s="47">
        <v>204</v>
      </c>
      <c r="B207" s="47" t="s">
        <v>183</v>
      </c>
      <c r="C207" s="47">
        <v>2005180103</v>
      </c>
      <c r="D207" s="47" t="s">
        <v>47</v>
      </c>
      <c r="E207" s="77" t="s">
        <v>1263</v>
      </c>
      <c r="F207" s="47" t="s">
        <v>1261</v>
      </c>
      <c r="G207" s="47" t="s">
        <v>1546</v>
      </c>
      <c r="H207" s="47" t="s">
        <v>1152</v>
      </c>
      <c r="I207" s="47" t="s">
        <v>1476</v>
      </c>
    </row>
    <row r="208" spans="1:9" ht="38.25" x14ac:dyDescent="0.2">
      <c r="A208" s="47">
        <v>205</v>
      </c>
      <c r="B208" s="47" t="s">
        <v>180</v>
      </c>
      <c r="C208" s="47">
        <v>2005180175</v>
      </c>
      <c r="D208" s="47" t="s">
        <v>47</v>
      </c>
      <c r="E208" s="77" t="s">
        <v>1263</v>
      </c>
      <c r="F208" s="47" t="s">
        <v>1261</v>
      </c>
      <c r="G208" s="47" t="s">
        <v>1546</v>
      </c>
      <c r="H208" s="47" t="s">
        <v>1152</v>
      </c>
      <c r="I208" s="47" t="s">
        <v>1476</v>
      </c>
    </row>
    <row r="209" spans="1:9" ht="51" x14ac:dyDescent="0.2">
      <c r="A209" s="47">
        <v>206</v>
      </c>
      <c r="B209" s="47" t="s">
        <v>863</v>
      </c>
      <c r="C209" s="47">
        <v>2005181123</v>
      </c>
      <c r="D209" s="47" t="s">
        <v>15</v>
      </c>
      <c r="E209" s="77" t="s">
        <v>1267</v>
      </c>
      <c r="F209" s="47" t="s">
        <v>1261</v>
      </c>
      <c r="G209" s="47" t="s">
        <v>1257</v>
      </c>
      <c r="H209" s="47" t="s">
        <v>1152</v>
      </c>
      <c r="I209" s="47" t="s">
        <v>1476</v>
      </c>
    </row>
    <row r="210" spans="1:9" ht="51" x14ac:dyDescent="0.2">
      <c r="A210" s="47">
        <v>207</v>
      </c>
      <c r="B210" s="47" t="s">
        <v>892</v>
      </c>
      <c r="C210" s="47">
        <v>2005181225</v>
      </c>
      <c r="D210" s="47" t="s">
        <v>15</v>
      </c>
      <c r="E210" s="77" t="s">
        <v>1267</v>
      </c>
      <c r="F210" s="47" t="s">
        <v>1261</v>
      </c>
      <c r="G210" s="47" t="s">
        <v>1257</v>
      </c>
      <c r="H210" s="47" t="s">
        <v>1152</v>
      </c>
      <c r="I210" s="47" t="s">
        <v>1476</v>
      </c>
    </row>
    <row r="211" spans="1:9" ht="38.25" x14ac:dyDescent="0.2">
      <c r="A211" s="47">
        <v>208</v>
      </c>
      <c r="B211" s="47" t="s">
        <v>1045</v>
      </c>
      <c r="C211" s="47">
        <v>2005180100</v>
      </c>
      <c r="D211" s="47" t="s">
        <v>15</v>
      </c>
      <c r="E211" s="77" t="s">
        <v>1262</v>
      </c>
      <c r="F211" s="47" t="s">
        <v>1261</v>
      </c>
      <c r="G211" s="47" t="s">
        <v>1546</v>
      </c>
      <c r="H211" s="47" t="s">
        <v>1152</v>
      </c>
      <c r="I211" s="47" t="s">
        <v>1476</v>
      </c>
    </row>
    <row r="212" spans="1:9" x14ac:dyDescent="0.2">
      <c r="A212" s="47">
        <v>209</v>
      </c>
      <c r="B212" s="47" t="s">
        <v>542</v>
      </c>
      <c r="C212" s="47">
        <v>2022180054</v>
      </c>
      <c r="D212" s="47" t="s">
        <v>43</v>
      </c>
      <c r="E212" s="77" t="s">
        <v>1273</v>
      </c>
      <c r="F212" s="47" t="s">
        <v>1261</v>
      </c>
      <c r="G212" s="47" t="s">
        <v>1123</v>
      </c>
      <c r="H212" s="47" t="s">
        <v>1131</v>
      </c>
      <c r="I212" s="47" t="s">
        <v>1476</v>
      </c>
    </row>
    <row r="213" spans="1:9" ht="25.5" x14ac:dyDescent="0.2">
      <c r="A213" s="47">
        <v>210</v>
      </c>
      <c r="B213" s="47" t="s">
        <v>260</v>
      </c>
      <c r="C213" s="47">
        <v>2022180055</v>
      </c>
      <c r="D213" s="47" t="s">
        <v>43</v>
      </c>
      <c r="E213" s="77" t="s">
        <v>1274</v>
      </c>
      <c r="F213" s="47" t="s">
        <v>1261</v>
      </c>
      <c r="G213" s="47" t="s">
        <v>1123</v>
      </c>
      <c r="H213" s="47" t="s">
        <v>1131</v>
      </c>
      <c r="I213" s="47" t="s">
        <v>1476</v>
      </c>
    </row>
    <row r="214" spans="1:9" x14ac:dyDescent="0.2">
      <c r="A214" s="47">
        <v>211</v>
      </c>
      <c r="B214" s="47" t="s">
        <v>545</v>
      </c>
      <c r="C214" s="47">
        <v>2022180056</v>
      </c>
      <c r="D214" s="47" t="s">
        <v>43</v>
      </c>
      <c r="E214" s="77" t="s">
        <v>1275</v>
      </c>
      <c r="F214" s="47" t="s">
        <v>1261</v>
      </c>
      <c r="G214" s="47" t="s">
        <v>1123</v>
      </c>
      <c r="H214" s="47" t="s">
        <v>1131</v>
      </c>
      <c r="I214" s="47" t="s">
        <v>1476</v>
      </c>
    </row>
    <row r="215" spans="1:9" x14ac:dyDescent="0.2">
      <c r="A215" s="47">
        <v>212</v>
      </c>
      <c r="B215" s="47" t="s">
        <v>50</v>
      </c>
      <c r="C215" s="47">
        <v>2005181155</v>
      </c>
      <c r="D215" s="47" t="s">
        <v>51</v>
      </c>
      <c r="E215" s="77" t="s">
        <v>1268</v>
      </c>
      <c r="F215" s="47" t="s">
        <v>1261</v>
      </c>
      <c r="G215" s="47" t="s">
        <v>1123</v>
      </c>
      <c r="H215" s="47" t="s">
        <v>1131</v>
      </c>
      <c r="I215" s="47" t="s">
        <v>1476</v>
      </c>
    </row>
    <row r="216" spans="1:9" x14ac:dyDescent="0.2">
      <c r="A216" s="47">
        <v>213</v>
      </c>
      <c r="B216" s="47" t="s">
        <v>269</v>
      </c>
      <c r="C216" s="47">
        <v>2005181344</v>
      </c>
      <c r="D216" s="47" t="s">
        <v>47</v>
      </c>
      <c r="E216" s="77" t="s">
        <v>1272</v>
      </c>
      <c r="F216" s="47" t="s">
        <v>1261</v>
      </c>
      <c r="G216" s="47" t="s">
        <v>1123</v>
      </c>
      <c r="H216" s="47" t="s">
        <v>1131</v>
      </c>
      <c r="I216" s="47" t="s">
        <v>1476</v>
      </c>
    </row>
    <row r="217" spans="1:9" ht="25.5" x14ac:dyDescent="0.2">
      <c r="A217" s="47">
        <v>214</v>
      </c>
      <c r="B217" s="47" t="s">
        <v>802</v>
      </c>
      <c r="C217" s="47">
        <v>2005181047</v>
      </c>
      <c r="D217" s="47" t="s">
        <v>47</v>
      </c>
      <c r="E217" s="77" t="s">
        <v>1266</v>
      </c>
      <c r="F217" s="47" t="s">
        <v>1261</v>
      </c>
      <c r="G217" s="47" t="s">
        <v>1123</v>
      </c>
      <c r="H217" s="47" t="s">
        <v>1131</v>
      </c>
      <c r="I217" s="47" t="s">
        <v>1476</v>
      </c>
    </row>
    <row r="218" spans="1:9" ht="25.5" x14ac:dyDescent="0.2">
      <c r="A218" s="47">
        <v>215</v>
      </c>
      <c r="B218" s="47" t="s">
        <v>257</v>
      </c>
      <c r="C218" s="47">
        <v>2022180092</v>
      </c>
      <c r="D218" s="47" t="s">
        <v>43</v>
      </c>
      <c r="E218" s="77" t="s">
        <v>1277</v>
      </c>
      <c r="F218" s="47" t="s">
        <v>1261</v>
      </c>
      <c r="G218" s="47" t="s">
        <v>1123</v>
      </c>
      <c r="H218" s="47" t="s">
        <v>1131</v>
      </c>
      <c r="I218" s="47" t="s">
        <v>1476</v>
      </c>
    </row>
    <row r="219" spans="1:9" ht="25.5" x14ac:dyDescent="0.2">
      <c r="A219" s="47">
        <v>216</v>
      </c>
      <c r="B219" s="47" t="s">
        <v>1058</v>
      </c>
      <c r="C219" s="47">
        <v>2005181286</v>
      </c>
      <c r="D219" s="47" t="s">
        <v>47</v>
      </c>
      <c r="E219" s="77" t="s">
        <v>1319</v>
      </c>
      <c r="F219" s="47" t="s">
        <v>1316</v>
      </c>
      <c r="G219" s="47" t="s">
        <v>1257</v>
      </c>
      <c r="H219" s="47" t="s">
        <v>1152</v>
      </c>
      <c r="I219" s="47" t="s">
        <v>1476</v>
      </c>
    </row>
    <row r="220" spans="1:9" ht="25.5" x14ac:dyDescent="0.2">
      <c r="A220" s="47">
        <v>217</v>
      </c>
      <c r="B220" s="47" t="s">
        <v>281</v>
      </c>
      <c r="C220" s="47">
        <v>2022181008</v>
      </c>
      <c r="D220" s="47" t="s">
        <v>113</v>
      </c>
      <c r="E220" s="77" t="s">
        <v>1396</v>
      </c>
      <c r="F220" s="47" t="s">
        <v>1393</v>
      </c>
      <c r="G220" s="47" t="s">
        <v>1123</v>
      </c>
      <c r="H220" s="47" t="s">
        <v>1129</v>
      </c>
      <c r="I220" s="47" t="s">
        <v>1476</v>
      </c>
    </row>
    <row r="221" spans="1:9" ht="25.5" x14ac:dyDescent="0.2">
      <c r="A221" s="47">
        <v>218</v>
      </c>
      <c r="B221" s="47" t="s">
        <v>894</v>
      </c>
      <c r="C221" s="47">
        <v>2022181001</v>
      </c>
      <c r="D221" s="47" t="s">
        <v>113</v>
      </c>
      <c r="E221" s="77" t="s">
        <v>1395</v>
      </c>
      <c r="F221" s="47" t="s">
        <v>1393</v>
      </c>
      <c r="G221" s="47" t="s">
        <v>1123</v>
      </c>
      <c r="H221" s="47" t="s">
        <v>1129</v>
      </c>
      <c r="I221" s="47" t="s">
        <v>1476</v>
      </c>
    </row>
    <row r="222" spans="1:9" ht="51" x14ac:dyDescent="0.2">
      <c r="A222" s="47">
        <v>219</v>
      </c>
      <c r="B222" s="47" t="s">
        <v>914</v>
      </c>
      <c r="C222" s="47">
        <v>2005181278</v>
      </c>
      <c r="D222" s="47" t="s">
        <v>915</v>
      </c>
      <c r="E222" s="77" t="s">
        <v>1271</v>
      </c>
      <c r="F222" s="47" t="s">
        <v>1261</v>
      </c>
      <c r="G222" s="47" t="s">
        <v>1153</v>
      </c>
      <c r="H222" s="47" t="s">
        <v>1152</v>
      </c>
      <c r="I222" s="47" t="s">
        <v>1477</v>
      </c>
    </row>
    <row r="223" spans="1:9" ht="51" x14ac:dyDescent="0.2">
      <c r="A223" s="47">
        <v>220</v>
      </c>
      <c r="B223" s="47" t="s">
        <v>909</v>
      </c>
      <c r="C223" s="47">
        <v>2005181320</v>
      </c>
      <c r="D223" s="47" t="s">
        <v>65</v>
      </c>
      <c r="E223" s="77" t="s">
        <v>1271</v>
      </c>
      <c r="F223" s="47" t="s">
        <v>1261</v>
      </c>
      <c r="G223" s="47" t="s">
        <v>1153</v>
      </c>
      <c r="H223" s="47" t="s">
        <v>1152</v>
      </c>
      <c r="I223" s="47" t="s">
        <v>1477</v>
      </c>
    </row>
    <row r="224" spans="1:9" ht="51" x14ac:dyDescent="0.2">
      <c r="A224" s="47">
        <v>221</v>
      </c>
      <c r="B224" s="47" t="s">
        <v>263</v>
      </c>
      <c r="C224" s="47">
        <v>2005181293</v>
      </c>
      <c r="D224" s="47" t="s">
        <v>65</v>
      </c>
      <c r="E224" s="77" t="s">
        <v>1269</v>
      </c>
      <c r="F224" s="47" t="s">
        <v>1261</v>
      </c>
      <c r="G224" s="47" t="s">
        <v>1153</v>
      </c>
      <c r="H224" s="47" t="s">
        <v>1152</v>
      </c>
      <c r="I224" s="47" t="s">
        <v>1477</v>
      </c>
    </row>
    <row r="225" spans="1:9" ht="51" x14ac:dyDescent="0.2">
      <c r="A225" s="47">
        <v>222</v>
      </c>
      <c r="B225" s="47" t="s">
        <v>917</v>
      </c>
      <c r="C225" s="47">
        <v>2022181066</v>
      </c>
      <c r="D225" s="47" t="s">
        <v>113</v>
      </c>
      <c r="E225" s="77" t="s">
        <v>1281</v>
      </c>
      <c r="F225" s="47" t="s">
        <v>1261</v>
      </c>
      <c r="G225" s="47" t="s">
        <v>1153</v>
      </c>
      <c r="H225" s="47" t="s">
        <v>1152</v>
      </c>
      <c r="I225" s="47" t="s">
        <v>1477</v>
      </c>
    </row>
    <row r="226" spans="1:9" ht="51" x14ac:dyDescent="0.2">
      <c r="A226" s="47">
        <v>223</v>
      </c>
      <c r="B226" s="47" t="s">
        <v>904</v>
      </c>
      <c r="C226" s="47">
        <v>2022181083</v>
      </c>
      <c r="D226" s="47" t="s">
        <v>113</v>
      </c>
      <c r="E226" s="77" t="s">
        <v>1281</v>
      </c>
      <c r="F226" s="47" t="s">
        <v>1261</v>
      </c>
      <c r="G226" s="47" t="s">
        <v>1153</v>
      </c>
      <c r="H226" s="47" t="s">
        <v>1152</v>
      </c>
      <c r="I226" s="47" t="s">
        <v>1477</v>
      </c>
    </row>
    <row r="227" spans="1:9" ht="63.75" x14ac:dyDescent="0.2">
      <c r="A227" s="47">
        <v>224</v>
      </c>
      <c r="B227" s="47" t="s">
        <v>897</v>
      </c>
      <c r="C227" s="47">
        <v>2022180066</v>
      </c>
      <c r="D227" s="47" t="s">
        <v>43</v>
      </c>
      <c r="E227" s="77" t="s">
        <v>1276</v>
      </c>
      <c r="F227" s="47" t="s">
        <v>1261</v>
      </c>
      <c r="G227" s="47" t="s">
        <v>1153</v>
      </c>
      <c r="H227" s="47" t="s">
        <v>1152</v>
      </c>
      <c r="I227" s="47" t="s">
        <v>1477</v>
      </c>
    </row>
    <row r="228" spans="1:9" ht="63.75" x14ac:dyDescent="0.2">
      <c r="A228" s="47">
        <v>225</v>
      </c>
      <c r="B228" s="47" t="s">
        <v>907</v>
      </c>
      <c r="C228" s="47">
        <v>2022181053</v>
      </c>
      <c r="D228" s="47" t="s">
        <v>43</v>
      </c>
      <c r="E228" s="77" t="s">
        <v>1276</v>
      </c>
      <c r="F228" s="47" t="s">
        <v>1261</v>
      </c>
      <c r="G228" s="47" t="s">
        <v>1153</v>
      </c>
      <c r="H228" s="47" t="s">
        <v>1152</v>
      </c>
      <c r="I228" s="47" t="s">
        <v>1477</v>
      </c>
    </row>
    <row r="229" spans="1:9" ht="38.25" x14ac:dyDescent="0.2">
      <c r="A229" s="47">
        <v>226</v>
      </c>
      <c r="B229" s="47" t="s">
        <v>1042</v>
      </c>
      <c r="C229" s="47">
        <v>2022180120</v>
      </c>
      <c r="D229" s="47" t="s">
        <v>113</v>
      </c>
      <c r="E229" s="77" t="s">
        <v>1278</v>
      </c>
      <c r="F229" s="47" t="s">
        <v>1261</v>
      </c>
      <c r="G229" s="47" t="s">
        <v>1153</v>
      </c>
      <c r="H229" s="47" t="s">
        <v>1152</v>
      </c>
      <c r="I229" s="47" t="s">
        <v>1477</v>
      </c>
    </row>
    <row r="230" spans="1:9" ht="38.25" x14ac:dyDescent="0.2">
      <c r="A230" s="47">
        <v>227</v>
      </c>
      <c r="B230" s="47" t="s">
        <v>624</v>
      </c>
      <c r="C230" s="47">
        <v>2022180130</v>
      </c>
      <c r="D230" s="47" t="s">
        <v>625</v>
      </c>
      <c r="E230" s="77" t="s">
        <v>1279</v>
      </c>
      <c r="F230" s="47" t="s">
        <v>1261</v>
      </c>
      <c r="G230" s="47" t="s">
        <v>1153</v>
      </c>
      <c r="H230" s="47" t="s">
        <v>1152</v>
      </c>
      <c r="I230" s="47" t="s">
        <v>1477</v>
      </c>
    </row>
    <row r="231" spans="1:9" ht="51" x14ac:dyDescent="0.2">
      <c r="A231" s="47">
        <v>228</v>
      </c>
      <c r="B231" s="47" t="s">
        <v>272</v>
      </c>
      <c r="C231" s="47">
        <v>2022181019</v>
      </c>
      <c r="D231" s="47" t="s">
        <v>113</v>
      </c>
      <c r="E231" s="77" t="s">
        <v>1280</v>
      </c>
      <c r="F231" s="47" t="s">
        <v>1261</v>
      </c>
      <c r="G231" s="47" t="s">
        <v>1191</v>
      </c>
      <c r="H231" s="47" t="s">
        <v>1152</v>
      </c>
      <c r="I231" s="47" t="s">
        <v>1477</v>
      </c>
    </row>
    <row r="232" spans="1:9" ht="51" x14ac:dyDescent="0.2">
      <c r="A232" s="47">
        <v>229</v>
      </c>
      <c r="B232" s="47" t="s">
        <v>321</v>
      </c>
      <c r="C232" s="47">
        <v>2005181271</v>
      </c>
      <c r="D232" s="47" t="s">
        <v>65</v>
      </c>
      <c r="E232" s="77" t="s">
        <v>1270</v>
      </c>
      <c r="F232" s="47" t="s">
        <v>1261</v>
      </c>
      <c r="G232" s="47" t="s">
        <v>1191</v>
      </c>
      <c r="H232" s="47" t="s">
        <v>1152</v>
      </c>
      <c r="I232" s="47" t="s">
        <v>1477</v>
      </c>
    </row>
    <row r="233" spans="1:9" ht="51" x14ac:dyDescent="0.2">
      <c r="A233" s="47">
        <v>230</v>
      </c>
      <c r="B233" s="47" t="s">
        <v>318</v>
      </c>
      <c r="C233" s="47">
        <v>2005181298</v>
      </c>
      <c r="D233" s="47" t="s">
        <v>65</v>
      </c>
      <c r="E233" s="77" t="s">
        <v>1270</v>
      </c>
      <c r="F233" s="47" t="s">
        <v>1261</v>
      </c>
      <c r="G233" s="47" t="s">
        <v>1191</v>
      </c>
      <c r="H233" s="47" t="s">
        <v>1152</v>
      </c>
      <c r="I233" s="47" t="s">
        <v>1477</v>
      </c>
    </row>
    <row r="234" spans="1:9" ht="25.5" x14ac:dyDescent="0.2">
      <c r="A234" s="47">
        <v>231</v>
      </c>
      <c r="B234" s="47" t="s">
        <v>784</v>
      </c>
      <c r="C234" s="47">
        <v>2005180134</v>
      </c>
      <c r="D234" s="47" t="s">
        <v>15</v>
      </c>
      <c r="E234" s="77" t="s">
        <v>1437</v>
      </c>
      <c r="F234" s="47" t="s">
        <v>1436</v>
      </c>
      <c r="G234" s="47" t="s">
        <v>1191</v>
      </c>
      <c r="H234" s="47" t="s">
        <v>1152</v>
      </c>
      <c r="I234" s="47" t="s">
        <v>1477</v>
      </c>
    </row>
    <row r="235" spans="1:9" ht="25.5" x14ac:dyDescent="0.2">
      <c r="A235" s="47">
        <v>232</v>
      </c>
      <c r="B235" s="47" t="s">
        <v>687</v>
      </c>
      <c r="C235" s="47">
        <v>2005181194</v>
      </c>
      <c r="D235" s="47" t="s">
        <v>47</v>
      </c>
      <c r="E235" s="77" t="s">
        <v>1444</v>
      </c>
      <c r="F235" s="47" t="s">
        <v>1436</v>
      </c>
      <c r="G235" s="47" t="s">
        <v>1191</v>
      </c>
      <c r="H235" s="47" t="s">
        <v>1152</v>
      </c>
      <c r="I235" s="47" t="s">
        <v>1477</v>
      </c>
    </row>
    <row r="236" spans="1:9" ht="25.5" x14ac:dyDescent="0.2">
      <c r="A236" s="47">
        <v>233</v>
      </c>
      <c r="B236" s="47" t="s">
        <v>690</v>
      </c>
      <c r="C236" s="47">
        <v>2005181185</v>
      </c>
      <c r="D236" s="47" t="s">
        <v>26</v>
      </c>
      <c r="E236" s="77" t="s">
        <v>1443</v>
      </c>
      <c r="F236" s="47" t="s">
        <v>1436</v>
      </c>
      <c r="G236" s="47" t="s">
        <v>1191</v>
      </c>
      <c r="H236" s="47" t="s">
        <v>1152</v>
      </c>
      <c r="I236" s="47" t="s">
        <v>1477</v>
      </c>
    </row>
    <row r="237" spans="1:9" ht="25.5" x14ac:dyDescent="0.2">
      <c r="A237" s="47">
        <v>234</v>
      </c>
      <c r="B237" s="47" t="s">
        <v>766</v>
      </c>
      <c r="C237" s="47">
        <v>2005181164</v>
      </c>
      <c r="D237" s="47" t="s">
        <v>15</v>
      </c>
      <c r="E237" s="77" t="s">
        <v>1442</v>
      </c>
      <c r="F237" s="47" t="s">
        <v>1436</v>
      </c>
      <c r="G237" s="47" t="s">
        <v>1191</v>
      </c>
      <c r="H237" s="47" t="s">
        <v>1152</v>
      </c>
      <c r="I237" s="47" t="s">
        <v>1477</v>
      </c>
    </row>
    <row r="238" spans="1:9" ht="25.5" x14ac:dyDescent="0.2">
      <c r="A238" s="47">
        <v>235</v>
      </c>
      <c r="B238" s="47" t="s">
        <v>790</v>
      </c>
      <c r="C238" s="47">
        <v>2005180463</v>
      </c>
      <c r="D238" s="47" t="s">
        <v>15</v>
      </c>
      <c r="E238" s="77" t="s">
        <v>1440</v>
      </c>
      <c r="F238" s="47" t="s">
        <v>1436</v>
      </c>
      <c r="G238" s="47" t="s">
        <v>1191</v>
      </c>
      <c r="H238" s="47" t="s">
        <v>1152</v>
      </c>
      <c r="I238" s="47" t="s">
        <v>1477</v>
      </c>
    </row>
    <row r="239" spans="1:9" x14ac:dyDescent="0.2">
      <c r="A239" s="47">
        <v>236</v>
      </c>
      <c r="B239" s="47" t="s">
        <v>442</v>
      </c>
      <c r="C239" s="47">
        <v>2005181201</v>
      </c>
      <c r="D239" s="47" t="s">
        <v>21</v>
      </c>
      <c r="E239" s="77" t="s">
        <v>1258</v>
      </c>
      <c r="F239" s="47" t="s">
        <v>1257</v>
      </c>
      <c r="G239" s="47" t="s">
        <v>1292</v>
      </c>
      <c r="H239" s="47" t="s">
        <v>1152</v>
      </c>
      <c r="I239" s="47" t="s">
        <v>1477</v>
      </c>
    </row>
    <row r="240" spans="1:9" x14ac:dyDescent="0.2">
      <c r="A240" s="47">
        <v>237</v>
      </c>
      <c r="B240" s="47" t="s">
        <v>636</v>
      </c>
      <c r="C240" s="47">
        <v>2005181279</v>
      </c>
      <c r="D240" s="47" t="s">
        <v>515</v>
      </c>
      <c r="E240" s="77" t="s">
        <v>1258</v>
      </c>
      <c r="F240" s="47" t="s">
        <v>1257</v>
      </c>
      <c r="G240" s="47" t="s">
        <v>1292</v>
      </c>
      <c r="H240" s="47" t="s">
        <v>1152</v>
      </c>
      <c r="I240" s="47" t="s">
        <v>1477</v>
      </c>
    </row>
    <row r="241" spans="1:9" ht="25.5" x14ac:dyDescent="0.2">
      <c r="A241" s="47">
        <v>238</v>
      </c>
      <c r="B241" s="47" t="s">
        <v>976</v>
      </c>
      <c r="C241" s="47">
        <v>2005180269</v>
      </c>
      <c r="D241" s="47" t="s">
        <v>74</v>
      </c>
      <c r="E241" s="77" t="s">
        <v>1256</v>
      </c>
      <c r="F241" s="47" t="s">
        <v>1257</v>
      </c>
      <c r="G241" s="47" t="s">
        <v>1292</v>
      </c>
      <c r="H241" s="47" t="s">
        <v>1131</v>
      </c>
      <c r="I241" s="47" t="s">
        <v>1477</v>
      </c>
    </row>
    <row r="242" spans="1:9" ht="25.5" x14ac:dyDescent="0.2">
      <c r="A242" s="47">
        <v>239</v>
      </c>
      <c r="B242" s="47" t="s">
        <v>980</v>
      </c>
      <c r="C242" s="47">
        <v>2005180480</v>
      </c>
      <c r="D242" s="47" t="s">
        <v>15</v>
      </c>
      <c r="E242" s="77" t="s">
        <v>1256</v>
      </c>
      <c r="F242" s="47" t="s">
        <v>1257</v>
      </c>
      <c r="G242" s="47" t="s">
        <v>1292</v>
      </c>
      <c r="H242" s="47" t="s">
        <v>1131</v>
      </c>
      <c r="I242" s="47" t="s">
        <v>1477</v>
      </c>
    </row>
    <row r="243" spans="1:9" ht="25.5" x14ac:dyDescent="0.2">
      <c r="A243" s="47">
        <v>240</v>
      </c>
      <c r="B243" s="47" t="s">
        <v>856</v>
      </c>
      <c r="C243" s="47">
        <v>2005181215</v>
      </c>
      <c r="D243" s="47" t="s">
        <v>857</v>
      </c>
      <c r="E243" s="77" t="s">
        <v>1256</v>
      </c>
      <c r="F243" s="47" t="s">
        <v>1257</v>
      </c>
      <c r="G243" s="47" t="s">
        <v>1292</v>
      </c>
      <c r="H243" s="47" t="s">
        <v>1131</v>
      </c>
      <c r="I243" s="47" t="s">
        <v>1477</v>
      </c>
    </row>
    <row r="244" spans="1:9" x14ac:dyDescent="0.2">
      <c r="A244" s="47">
        <v>241</v>
      </c>
      <c r="B244" s="47" t="s">
        <v>620</v>
      </c>
      <c r="C244" s="47">
        <v>2005181247</v>
      </c>
      <c r="D244" s="47" t="s">
        <v>74</v>
      </c>
      <c r="E244" s="77" t="s">
        <v>1259</v>
      </c>
      <c r="F244" s="47" t="s">
        <v>1257</v>
      </c>
      <c r="G244" s="47" t="s">
        <v>1292</v>
      </c>
      <c r="H244" s="47" t="s">
        <v>1131</v>
      </c>
      <c r="I244" s="47" t="s">
        <v>1477</v>
      </c>
    </row>
    <row r="245" spans="1:9" x14ac:dyDescent="0.2">
      <c r="A245" s="47">
        <v>242</v>
      </c>
      <c r="B245" s="47" t="s">
        <v>617</v>
      </c>
      <c r="C245" s="47">
        <v>2005181304</v>
      </c>
      <c r="D245" s="47" t="s">
        <v>65</v>
      </c>
      <c r="E245" s="77" t="s">
        <v>1259</v>
      </c>
      <c r="F245" s="47" t="s">
        <v>1257</v>
      </c>
      <c r="G245" s="47" t="s">
        <v>1292</v>
      </c>
      <c r="H245" s="47" t="s">
        <v>1131</v>
      </c>
      <c r="I245" s="47" t="s">
        <v>1477</v>
      </c>
    </row>
    <row r="246" spans="1:9" ht="25.5" x14ac:dyDescent="0.2">
      <c r="A246" s="47">
        <v>243</v>
      </c>
      <c r="B246" s="47" t="s">
        <v>414</v>
      </c>
      <c r="C246" s="47">
        <v>2005180255</v>
      </c>
      <c r="D246" s="47" t="s">
        <v>148</v>
      </c>
      <c r="E246" s="77" t="s">
        <v>1420</v>
      </c>
      <c r="F246" s="47" t="s">
        <v>1416</v>
      </c>
      <c r="G246" s="47" t="s">
        <v>1539</v>
      </c>
      <c r="H246" s="47" t="s">
        <v>1131</v>
      </c>
      <c r="I246" s="47" t="s">
        <v>1478</v>
      </c>
    </row>
    <row r="247" spans="1:9" x14ac:dyDescent="0.2">
      <c r="A247" s="47">
        <v>244</v>
      </c>
      <c r="B247" s="47" t="s">
        <v>521</v>
      </c>
      <c r="C247" s="47">
        <v>2005180516</v>
      </c>
      <c r="D247" s="47" t="s">
        <v>74</v>
      </c>
      <c r="E247" s="77" t="s">
        <v>1428</v>
      </c>
      <c r="F247" s="47" t="s">
        <v>1416</v>
      </c>
      <c r="G247" s="47" t="s">
        <v>1316</v>
      </c>
      <c r="H247" s="47" t="s">
        <v>1131</v>
      </c>
      <c r="I247" s="47" t="s">
        <v>1478</v>
      </c>
    </row>
    <row r="248" spans="1:9" ht="25.5" x14ac:dyDescent="0.2">
      <c r="A248" s="47">
        <v>245</v>
      </c>
      <c r="B248" s="47" t="s">
        <v>650</v>
      </c>
      <c r="C248" s="47">
        <v>2005180079</v>
      </c>
      <c r="D248" s="47" t="s">
        <v>15</v>
      </c>
      <c r="E248" s="77" t="s">
        <v>1418</v>
      </c>
      <c r="F248" s="47" t="s">
        <v>1416</v>
      </c>
      <c r="G248" s="47" t="s">
        <v>1316</v>
      </c>
      <c r="H248" s="47" t="s">
        <v>1131</v>
      </c>
      <c r="I248" s="47" t="s">
        <v>1478</v>
      </c>
    </row>
    <row r="249" spans="1:9" ht="25.5" x14ac:dyDescent="0.2">
      <c r="A249" s="47">
        <v>246</v>
      </c>
      <c r="B249" s="47" t="s">
        <v>1037</v>
      </c>
      <c r="C249" s="47">
        <v>2005180478</v>
      </c>
      <c r="D249" s="47" t="s">
        <v>15</v>
      </c>
      <c r="E249" s="77" t="s">
        <v>1426</v>
      </c>
      <c r="F249" s="47" t="s">
        <v>1416</v>
      </c>
      <c r="G249" s="47" t="s">
        <v>1316</v>
      </c>
      <c r="H249" s="47" t="s">
        <v>1131</v>
      </c>
      <c r="I249" s="47" t="s">
        <v>1478</v>
      </c>
    </row>
    <row r="250" spans="1:9" x14ac:dyDescent="0.2">
      <c r="A250" s="47">
        <v>247</v>
      </c>
      <c r="B250" s="47" t="s">
        <v>293</v>
      </c>
      <c r="C250" s="47">
        <v>2005180356</v>
      </c>
      <c r="D250" s="47" t="s">
        <v>15</v>
      </c>
      <c r="E250" s="77" t="s">
        <v>1422</v>
      </c>
      <c r="F250" s="47" t="s">
        <v>1416</v>
      </c>
      <c r="G250" s="47" t="s">
        <v>1316</v>
      </c>
      <c r="H250" s="47" t="s">
        <v>1131</v>
      </c>
      <c r="I250" s="47" t="s">
        <v>1478</v>
      </c>
    </row>
    <row r="251" spans="1:9" x14ac:dyDescent="0.2">
      <c r="A251" s="47">
        <v>248</v>
      </c>
      <c r="B251" s="47" t="s">
        <v>326</v>
      </c>
      <c r="C251" s="47">
        <v>2005180066</v>
      </c>
      <c r="D251" s="47" t="s">
        <v>327</v>
      </c>
      <c r="E251" s="77" t="s">
        <v>1417</v>
      </c>
      <c r="F251" s="47" t="s">
        <v>1416</v>
      </c>
      <c r="G251" s="47" t="s">
        <v>1316</v>
      </c>
      <c r="H251" s="47" t="s">
        <v>1131</v>
      </c>
      <c r="I251" s="47" t="s">
        <v>1478</v>
      </c>
    </row>
    <row r="252" spans="1:9" x14ac:dyDescent="0.2">
      <c r="A252" s="47">
        <v>249</v>
      </c>
      <c r="B252" s="47" t="s">
        <v>330</v>
      </c>
      <c r="C252" s="47">
        <v>2005181319</v>
      </c>
      <c r="D252" s="47" t="s">
        <v>15</v>
      </c>
      <c r="E252" s="77" t="s">
        <v>1432</v>
      </c>
      <c r="F252" s="47" t="s">
        <v>1416</v>
      </c>
      <c r="G252" s="47" t="s">
        <v>1316</v>
      </c>
      <c r="H252" s="47" t="s">
        <v>1131</v>
      </c>
      <c r="I252" s="47" t="s">
        <v>1478</v>
      </c>
    </row>
    <row r="253" spans="1:9" x14ac:dyDescent="0.2">
      <c r="A253" s="47">
        <v>250</v>
      </c>
      <c r="B253" s="47" t="s">
        <v>218</v>
      </c>
      <c r="C253" s="47">
        <v>2022180048</v>
      </c>
      <c r="D253" s="47" t="s">
        <v>113</v>
      </c>
      <c r="E253" s="77" t="s">
        <v>1434</v>
      </c>
      <c r="F253" s="47" t="s">
        <v>1416</v>
      </c>
      <c r="G253" s="47" t="s">
        <v>1316</v>
      </c>
      <c r="H253" s="47" t="s">
        <v>1131</v>
      </c>
      <c r="I253" s="47" t="s">
        <v>1478</v>
      </c>
    </row>
    <row r="254" spans="1:9" x14ac:dyDescent="0.2">
      <c r="A254" s="47">
        <v>251</v>
      </c>
      <c r="B254" s="47" t="s">
        <v>323</v>
      </c>
      <c r="C254" s="47">
        <v>2005181295</v>
      </c>
      <c r="D254" s="47" t="s">
        <v>15</v>
      </c>
      <c r="E254" s="77" t="s">
        <v>1431</v>
      </c>
      <c r="F254" s="47" t="s">
        <v>1416</v>
      </c>
      <c r="G254" s="47" t="s">
        <v>1316</v>
      </c>
      <c r="H254" s="47" t="s">
        <v>1131</v>
      </c>
      <c r="I254" s="47" t="s">
        <v>1478</v>
      </c>
    </row>
    <row r="255" spans="1:9" x14ac:dyDescent="0.2">
      <c r="A255" s="47">
        <v>252</v>
      </c>
      <c r="B255" s="47" t="s">
        <v>426</v>
      </c>
      <c r="C255" s="47">
        <v>2005180567</v>
      </c>
      <c r="D255" s="47" t="s">
        <v>74</v>
      </c>
      <c r="E255" s="77" t="s">
        <v>1429</v>
      </c>
      <c r="F255" s="47" t="s">
        <v>1416</v>
      </c>
      <c r="G255" s="47" t="s">
        <v>1316</v>
      </c>
      <c r="H255" s="47" t="s">
        <v>1131</v>
      </c>
      <c r="I255" s="47" t="s">
        <v>1478</v>
      </c>
    </row>
    <row r="256" spans="1:9" x14ac:dyDescent="0.2">
      <c r="A256" s="47">
        <v>253</v>
      </c>
      <c r="B256" s="47" t="s">
        <v>1050</v>
      </c>
      <c r="C256" s="47">
        <v>2005180450</v>
      </c>
      <c r="D256" s="47" t="s">
        <v>15</v>
      </c>
      <c r="E256" s="77" t="s">
        <v>1424</v>
      </c>
      <c r="F256" s="47" t="s">
        <v>1416</v>
      </c>
      <c r="G256" s="47" t="s">
        <v>1335</v>
      </c>
      <c r="H256" s="47" t="s">
        <v>1131</v>
      </c>
      <c r="I256" s="47" t="s">
        <v>1478</v>
      </c>
    </row>
    <row r="257" spans="1:9" x14ac:dyDescent="0.2">
      <c r="A257" s="47">
        <v>254</v>
      </c>
      <c r="B257" s="47" t="s">
        <v>371</v>
      </c>
      <c r="C257" s="47">
        <v>2005180455</v>
      </c>
      <c r="D257" s="47" t="s">
        <v>74</v>
      </c>
      <c r="E257" s="77" t="s">
        <v>1425</v>
      </c>
      <c r="F257" s="47" t="s">
        <v>1416</v>
      </c>
      <c r="G257" s="47" t="s">
        <v>1335</v>
      </c>
      <c r="H257" s="47" t="s">
        <v>1131</v>
      </c>
      <c r="I257" s="47" t="s">
        <v>1478</v>
      </c>
    </row>
    <row r="258" spans="1:9" x14ac:dyDescent="0.2">
      <c r="A258" s="47">
        <v>255</v>
      </c>
      <c r="B258" s="47" t="s">
        <v>562</v>
      </c>
      <c r="C258" s="47">
        <v>2005180340</v>
      </c>
      <c r="D258" s="47" t="s">
        <v>148</v>
      </c>
      <c r="E258" s="77" t="s">
        <v>1421</v>
      </c>
      <c r="F258" s="47" t="s">
        <v>1416</v>
      </c>
      <c r="G258" s="47" t="s">
        <v>1335</v>
      </c>
      <c r="H258" s="47" t="s">
        <v>1131</v>
      </c>
      <c r="I258" s="47" t="s">
        <v>1478</v>
      </c>
    </row>
    <row r="259" spans="1:9" x14ac:dyDescent="0.2">
      <c r="A259" s="47">
        <v>256</v>
      </c>
      <c r="B259" s="47" t="s">
        <v>237</v>
      </c>
      <c r="C259" s="47">
        <v>2005180504</v>
      </c>
      <c r="D259" s="47" t="s">
        <v>55</v>
      </c>
      <c r="E259" s="77" t="s">
        <v>1427</v>
      </c>
      <c r="F259" s="47" t="s">
        <v>1416</v>
      </c>
      <c r="G259" s="47" t="s">
        <v>1335</v>
      </c>
      <c r="H259" s="47" t="s">
        <v>1131</v>
      </c>
      <c r="I259" s="47" t="s">
        <v>1478</v>
      </c>
    </row>
    <row r="260" spans="1:9" ht="25.5" x14ac:dyDescent="0.2">
      <c r="A260" s="47">
        <v>257</v>
      </c>
      <c r="B260" s="47" t="s">
        <v>984</v>
      </c>
      <c r="C260" s="47">
        <v>2005181149</v>
      </c>
      <c r="D260" s="47" t="s">
        <v>47</v>
      </c>
      <c r="E260" s="77" t="s">
        <v>1441</v>
      </c>
      <c r="F260" s="47" t="s">
        <v>1436</v>
      </c>
      <c r="G260" s="47" t="s">
        <v>1539</v>
      </c>
      <c r="H260" s="47" t="s">
        <v>1131</v>
      </c>
      <c r="I260" s="47" t="s">
        <v>1478</v>
      </c>
    </row>
    <row r="261" spans="1:9" ht="25.5" x14ac:dyDescent="0.2">
      <c r="A261" s="47">
        <v>258</v>
      </c>
      <c r="B261" s="47" t="s">
        <v>987</v>
      </c>
      <c r="C261" s="47">
        <v>2005180410</v>
      </c>
      <c r="D261" s="47" t="s">
        <v>47</v>
      </c>
      <c r="E261" s="77" t="s">
        <v>1438</v>
      </c>
      <c r="F261" s="47" t="s">
        <v>1436</v>
      </c>
      <c r="G261" s="47" t="s">
        <v>1539</v>
      </c>
      <c r="H261" s="47" t="s">
        <v>1131</v>
      </c>
      <c r="I261" s="47" t="s">
        <v>1478</v>
      </c>
    </row>
    <row r="262" spans="1:9" ht="25.5" x14ac:dyDescent="0.2">
      <c r="A262" s="47">
        <v>259</v>
      </c>
      <c r="B262" s="47" t="s">
        <v>485</v>
      </c>
      <c r="C262" s="47">
        <v>2005170015</v>
      </c>
      <c r="D262" s="47" t="s">
        <v>486</v>
      </c>
      <c r="E262" s="77" t="s">
        <v>1435</v>
      </c>
      <c r="F262" s="47" t="s">
        <v>1436</v>
      </c>
      <c r="G262" s="47" t="s">
        <v>1539</v>
      </c>
      <c r="H262" s="47" t="s">
        <v>1131</v>
      </c>
      <c r="I262" s="47" t="s">
        <v>1478</v>
      </c>
    </row>
    <row r="263" spans="1:9" ht="25.5" x14ac:dyDescent="0.2">
      <c r="A263" s="47">
        <v>260</v>
      </c>
      <c r="B263" s="47" t="s">
        <v>155</v>
      </c>
      <c r="C263" s="47">
        <v>2005181315</v>
      </c>
      <c r="D263" s="47" t="s">
        <v>148</v>
      </c>
      <c r="E263" s="77" t="s">
        <v>1449</v>
      </c>
      <c r="F263" s="47" t="s">
        <v>1447</v>
      </c>
      <c r="G263" s="47" t="s">
        <v>1335</v>
      </c>
      <c r="H263" s="47" t="s">
        <v>1131</v>
      </c>
      <c r="I263" s="47" t="s">
        <v>1478</v>
      </c>
    </row>
    <row r="264" spans="1:9" ht="38.25" x14ac:dyDescent="0.2">
      <c r="A264" s="47">
        <v>261</v>
      </c>
      <c r="B264" s="47" t="s">
        <v>147</v>
      </c>
      <c r="C264" s="47">
        <v>2005181339</v>
      </c>
      <c r="D264" s="47" t="s">
        <v>148</v>
      </c>
      <c r="E264" s="77" t="s">
        <v>1450</v>
      </c>
      <c r="F264" s="47" t="s">
        <v>1447</v>
      </c>
      <c r="G264" s="47" t="s">
        <v>1335</v>
      </c>
      <c r="H264" s="47" t="s">
        <v>1131</v>
      </c>
      <c r="I264" s="47" t="s">
        <v>1478</v>
      </c>
    </row>
    <row r="265" spans="1:9" ht="25.5" x14ac:dyDescent="0.2">
      <c r="A265" s="47">
        <v>262</v>
      </c>
      <c r="B265" s="47" t="s">
        <v>176</v>
      </c>
      <c r="C265" s="47">
        <v>2005180127</v>
      </c>
      <c r="D265" s="47" t="s">
        <v>55</v>
      </c>
      <c r="E265" s="77" t="s">
        <v>1448</v>
      </c>
      <c r="F265" s="47" t="s">
        <v>1447</v>
      </c>
      <c r="G265" s="47" t="s">
        <v>1335</v>
      </c>
      <c r="H265" s="47" t="s">
        <v>1131</v>
      </c>
      <c r="I265" s="47" t="s">
        <v>1478</v>
      </c>
    </row>
    <row r="266" spans="1:9" ht="38.25" x14ac:dyDescent="0.2">
      <c r="A266" s="47">
        <v>263</v>
      </c>
      <c r="B266" s="47" t="s">
        <v>603</v>
      </c>
      <c r="C266" s="47">
        <v>2005180067</v>
      </c>
      <c r="D266" s="47" t="s">
        <v>55</v>
      </c>
      <c r="E266" s="77" t="s">
        <v>1446</v>
      </c>
      <c r="F266" s="47" t="s">
        <v>1447</v>
      </c>
      <c r="G266" s="47" t="s">
        <v>1335</v>
      </c>
      <c r="H266" s="47" t="s">
        <v>1131</v>
      </c>
      <c r="I266" s="47" t="s">
        <v>1478</v>
      </c>
    </row>
    <row r="267" spans="1:9" ht="25.5" x14ac:dyDescent="0.2">
      <c r="A267" s="47">
        <v>264</v>
      </c>
      <c r="B267" s="47" t="s">
        <v>591</v>
      </c>
      <c r="C267" s="47">
        <v>2005181092</v>
      </c>
      <c r="D267" s="47" t="s">
        <v>21</v>
      </c>
      <c r="E267" s="77" t="s">
        <v>1284</v>
      </c>
      <c r="F267" s="47" t="s">
        <v>1283</v>
      </c>
      <c r="G267" s="47" t="s">
        <v>1539</v>
      </c>
      <c r="H267" s="47" t="s">
        <v>1122</v>
      </c>
      <c r="I267" s="47" t="s">
        <v>1478</v>
      </c>
    </row>
    <row r="268" spans="1:9" ht="25.5" x14ac:dyDescent="0.2">
      <c r="A268" s="47">
        <v>265</v>
      </c>
      <c r="B268" s="47" t="s">
        <v>1023</v>
      </c>
      <c r="C268" s="47">
        <v>2005181098</v>
      </c>
      <c r="D268" s="47" t="s">
        <v>21</v>
      </c>
      <c r="E268" s="77" t="s">
        <v>1284</v>
      </c>
      <c r="F268" s="47" t="s">
        <v>1283</v>
      </c>
      <c r="G268" s="47" t="s">
        <v>1539</v>
      </c>
      <c r="H268" s="47" t="s">
        <v>1122</v>
      </c>
      <c r="I268" s="47" t="s">
        <v>1478</v>
      </c>
    </row>
    <row r="269" spans="1:9" x14ac:dyDescent="0.2">
      <c r="A269" s="47">
        <v>266</v>
      </c>
      <c r="B269" s="47" t="s">
        <v>814</v>
      </c>
      <c r="C269" s="47">
        <v>2005181242</v>
      </c>
      <c r="D269" s="47" t="s">
        <v>65</v>
      </c>
      <c r="E269" s="77" t="s">
        <v>1285</v>
      </c>
      <c r="F269" s="47" t="s">
        <v>1283</v>
      </c>
      <c r="G269" s="47" t="s">
        <v>1539</v>
      </c>
      <c r="H269" s="47" t="s">
        <v>1129</v>
      </c>
      <c r="I269" s="47" t="s">
        <v>1478</v>
      </c>
    </row>
    <row r="270" spans="1:9" ht="38.25" x14ac:dyDescent="0.2">
      <c r="A270" s="47">
        <v>267</v>
      </c>
      <c r="B270" s="47" t="s">
        <v>531</v>
      </c>
      <c r="C270" s="47">
        <v>2022170112</v>
      </c>
      <c r="D270" s="47" t="s">
        <v>532</v>
      </c>
      <c r="E270" s="77" t="s">
        <v>1228</v>
      </c>
      <c r="F270" s="47" t="s">
        <v>1225</v>
      </c>
      <c r="G270" s="47" t="s">
        <v>1518</v>
      </c>
      <c r="H270" s="47" t="s">
        <v>1224</v>
      </c>
      <c r="I270" s="47" t="s">
        <v>1479</v>
      </c>
    </row>
    <row r="271" spans="1:9" ht="38.25" x14ac:dyDescent="0.2">
      <c r="A271" s="47">
        <v>268</v>
      </c>
      <c r="B271" s="47" t="s">
        <v>597</v>
      </c>
      <c r="C271" s="47">
        <v>2005181361</v>
      </c>
      <c r="D271" s="47" t="s">
        <v>55</v>
      </c>
      <c r="E271" s="77" t="s">
        <v>1227</v>
      </c>
      <c r="F271" s="47" t="s">
        <v>1225</v>
      </c>
      <c r="G271" s="47" t="s">
        <v>1518</v>
      </c>
      <c r="H271" s="47" t="s">
        <v>1224</v>
      </c>
      <c r="I271" s="47" t="s">
        <v>1479</v>
      </c>
    </row>
    <row r="272" spans="1:9" ht="38.25" x14ac:dyDescent="0.2">
      <c r="A272" s="47">
        <v>269</v>
      </c>
      <c r="B272" s="47" t="s">
        <v>605</v>
      </c>
      <c r="C272" s="47">
        <v>2005181383</v>
      </c>
      <c r="D272" s="47" t="s">
        <v>586</v>
      </c>
      <c r="E272" s="77" t="s">
        <v>1227</v>
      </c>
      <c r="F272" s="47" t="s">
        <v>1225</v>
      </c>
      <c r="G272" s="47" t="s">
        <v>1518</v>
      </c>
      <c r="H272" s="47" t="s">
        <v>1224</v>
      </c>
      <c r="I272" s="47" t="s">
        <v>1479</v>
      </c>
    </row>
    <row r="273" spans="1:9" ht="25.5" x14ac:dyDescent="0.2">
      <c r="A273" s="47">
        <v>270</v>
      </c>
      <c r="B273" s="47" t="s">
        <v>336</v>
      </c>
      <c r="C273" s="47">
        <v>2005180529</v>
      </c>
      <c r="D273" s="47" t="s">
        <v>55</v>
      </c>
      <c r="E273" s="77" t="s">
        <v>1226</v>
      </c>
      <c r="F273" s="47" t="s">
        <v>1225</v>
      </c>
      <c r="G273" s="47" t="s">
        <v>1518</v>
      </c>
      <c r="H273" s="47" t="s">
        <v>1224</v>
      </c>
      <c r="I273" s="47" t="s">
        <v>1479</v>
      </c>
    </row>
    <row r="274" spans="1:9" ht="25.5" x14ac:dyDescent="0.2">
      <c r="A274" s="47">
        <v>271</v>
      </c>
      <c r="B274" s="47" t="s">
        <v>537</v>
      </c>
      <c r="C274" s="47">
        <v>2005181309</v>
      </c>
      <c r="D274" s="47" t="s">
        <v>65</v>
      </c>
      <c r="E274" s="77" t="s">
        <v>1226</v>
      </c>
      <c r="F274" s="47" t="s">
        <v>1225</v>
      </c>
      <c r="G274" s="47" t="s">
        <v>1518</v>
      </c>
      <c r="H274" s="47" t="s">
        <v>1224</v>
      </c>
      <c r="I274" s="47" t="s">
        <v>1479</v>
      </c>
    </row>
    <row r="275" spans="1:9" ht="25.5" x14ac:dyDescent="0.2">
      <c r="A275" s="47">
        <v>272</v>
      </c>
      <c r="B275" s="47" t="s">
        <v>333</v>
      </c>
      <c r="C275" s="47">
        <v>2005181338</v>
      </c>
      <c r="D275" s="47" t="s">
        <v>10</v>
      </c>
      <c r="E275" s="77" t="s">
        <v>1226</v>
      </c>
      <c r="F275" s="47" t="s">
        <v>1225</v>
      </c>
      <c r="G275" s="47" t="s">
        <v>1518</v>
      </c>
      <c r="H275" s="47" t="s">
        <v>1224</v>
      </c>
      <c r="I275" s="47" t="s">
        <v>1479</v>
      </c>
    </row>
    <row r="276" spans="1:9" ht="38.25" x14ac:dyDescent="0.2">
      <c r="A276" s="47">
        <v>273</v>
      </c>
      <c r="B276" s="47" t="s">
        <v>524</v>
      </c>
      <c r="C276" s="47">
        <v>2005180236</v>
      </c>
      <c r="D276" s="47" t="s">
        <v>55</v>
      </c>
      <c r="E276" s="77" t="s">
        <v>1223</v>
      </c>
      <c r="F276" s="47" t="s">
        <v>1225</v>
      </c>
      <c r="G276" s="47" t="s">
        <v>1518</v>
      </c>
      <c r="H276" s="47" t="s">
        <v>1224</v>
      </c>
      <c r="I276" s="47" t="s">
        <v>1479</v>
      </c>
    </row>
    <row r="277" spans="1:9" ht="38.25" x14ac:dyDescent="0.2">
      <c r="A277" s="47">
        <v>274</v>
      </c>
      <c r="B277" s="47" t="s">
        <v>527</v>
      </c>
      <c r="C277" s="47">
        <v>2005180546</v>
      </c>
      <c r="D277" s="47" t="s">
        <v>55</v>
      </c>
      <c r="E277" s="77" t="s">
        <v>1223</v>
      </c>
      <c r="F277" s="47" t="s">
        <v>1225</v>
      </c>
      <c r="G277" s="47" t="s">
        <v>1518</v>
      </c>
      <c r="H277" s="47" t="s">
        <v>1224</v>
      </c>
      <c r="I277" s="47" t="s">
        <v>1479</v>
      </c>
    </row>
    <row r="278" spans="1:9" ht="38.25" x14ac:dyDescent="0.2">
      <c r="A278" s="47">
        <v>275</v>
      </c>
      <c r="B278" s="47" t="s">
        <v>1009</v>
      </c>
      <c r="C278" s="47">
        <v>2005181077</v>
      </c>
      <c r="D278" s="47" t="s">
        <v>26</v>
      </c>
      <c r="E278" s="77" t="s">
        <v>1385</v>
      </c>
      <c r="F278" s="47" t="s">
        <v>1379</v>
      </c>
      <c r="G278" s="47" t="s">
        <v>1536</v>
      </c>
      <c r="H278" s="47" t="s">
        <v>1122</v>
      </c>
      <c r="I278" s="47" t="s">
        <v>1479</v>
      </c>
    </row>
    <row r="279" spans="1:9" ht="25.5" x14ac:dyDescent="0.2">
      <c r="A279" s="47">
        <v>276</v>
      </c>
      <c r="B279" s="47" t="s">
        <v>1012</v>
      </c>
      <c r="C279" s="47">
        <v>2005180451</v>
      </c>
      <c r="D279" s="47" t="s">
        <v>55</v>
      </c>
      <c r="E279" s="77" t="s">
        <v>1380</v>
      </c>
      <c r="F279" s="47" t="s">
        <v>1379</v>
      </c>
      <c r="G279" s="47" t="s">
        <v>1536</v>
      </c>
      <c r="H279" s="47" t="s">
        <v>1122</v>
      </c>
      <c r="I279" s="47" t="s">
        <v>1479</v>
      </c>
    </row>
    <row r="280" spans="1:9" ht="25.5" x14ac:dyDescent="0.2">
      <c r="A280" s="47">
        <v>277</v>
      </c>
      <c r="B280" s="47" t="s">
        <v>1005</v>
      </c>
      <c r="C280" s="47">
        <v>2005181026</v>
      </c>
      <c r="D280" s="47" t="s">
        <v>26</v>
      </c>
      <c r="E280" s="77" t="s">
        <v>1383</v>
      </c>
      <c r="F280" s="47" t="s">
        <v>1379</v>
      </c>
      <c r="G280" s="47" t="s">
        <v>1536</v>
      </c>
      <c r="H280" s="47" t="s">
        <v>1122</v>
      </c>
      <c r="I280" s="47" t="s">
        <v>1479</v>
      </c>
    </row>
    <row r="281" spans="1:9" ht="25.5" x14ac:dyDescent="0.2">
      <c r="A281" s="47">
        <v>278</v>
      </c>
      <c r="B281" s="47" t="s">
        <v>610</v>
      </c>
      <c r="C281" s="47">
        <v>2005180521</v>
      </c>
      <c r="D281" s="47" t="s">
        <v>74</v>
      </c>
      <c r="E281" s="77" t="s">
        <v>1455</v>
      </c>
      <c r="F281" s="47" t="s">
        <v>1452</v>
      </c>
      <c r="G281" s="47" t="s">
        <v>1536</v>
      </c>
      <c r="H281" s="47" t="s">
        <v>1224</v>
      </c>
      <c r="I281" s="47" t="s">
        <v>1479</v>
      </c>
    </row>
    <row r="282" spans="1:9" ht="25.5" x14ac:dyDescent="0.2">
      <c r="A282" s="47">
        <v>279</v>
      </c>
      <c r="B282" s="47" t="s">
        <v>1053</v>
      </c>
      <c r="C282" s="47">
        <v>2005181232</v>
      </c>
      <c r="D282" s="47" t="s">
        <v>21</v>
      </c>
      <c r="E282" s="77" t="s">
        <v>1455</v>
      </c>
      <c r="F282" s="47" t="s">
        <v>1452</v>
      </c>
      <c r="G282" s="47" t="s">
        <v>1536</v>
      </c>
      <c r="H282" s="47" t="s">
        <v>1224</v>
      </c>
      <c r="I282" s="47" t="s">
        <v>1479</v>
      </c>
    </row>
    <row r="283" spans="1:9" ht="38.25" x14ac:dyDescent="0.2">
      <c r="A283" s="47">
        <v>280</v>
      </c>
      <c r="B283" s="47" t="s">
        <v>933</v>
      </c>
      <c r="C283" s="47">
        <v>2005180146</v>
      </c>
      <c r="D283" s="47" t="s">
        <v>26</v>
      </c>
      <c r="E283" s="77" t="s">
        <v>1451</v>
      </c>
      <c r="F283" s="47" t="s">
        <v>1452</v>
      </c>
      <c r="G283" s="47" t="s">
        <v>1536</v>
      </c>
      <c r="H283" s="47" t="s">
        <v>1224</v>
      </c>
      <c r="I283" s="47" t="s">
        <v>1479</v>
      </c>
    </row>
    <row r="284" spans="1:9" ht="38.25" x14ac:dyDescent="0.2">
      <c r="A284" s="47">
        <v>281</v>
      </c>
      <c r="B284" s="47" t="s">
        <v>930</v>
      </c>
      <c r="C284" s="47">
        <v>2005181084</v>
      </c>
      <c r="D284" s="47" t="s">
        <v>26</v>
      </c>
      <c r="E284" s="77" t="s">
        <v>1451</v>
      </c>
      <c r="F284" s="47" t="s">
        <v>1452</v>
      </c>
      <c r="G284" s="47" t="s">
        <v>1536</v>
      </c>
      <c r="H284" s="47" t="s">
        <v>1224</v>
      </c>
      <c r="I284" s="47" t="s">
        <v>1479</v>
      </c>
    </row>
    <row r="285" spans="1:9" ht="25.5" x14ac:dyDescent="0.2">
      <c r="A285" s="47">
        <v>282</v>
      </c>
      <c r="B285" s="47" t="s">
        <v>34</v>
      </c>
      <c r="C285" s="47">
        <v>2005181121</v>
      </c>
      <c r="D285" s="47" t="s">
        <v>26</v>
      </c>
      <c r="E285" s="77" t="s">
        <v>1457</v>
      </c>
      <c r="F285" s="47" t="s">
        <v>1452</v>
      </c>
      <c r="G285" s="47" t="s">
        <v>1518</v>
      </c>
      <c r="H285" s="47" t="s">
        <v>1224</v>
      </c>
      <c r="I285" s="47" t="s">
        <v>1479</v>
      </c>
    </row>
    <row r="286" spans="1:9" ht="25.5" x14ac:dyDescent="0.2">
      <c r="A286" s="47">
        <v>283</v>
      </c>
      <c r="B286" s="47" t="s">
        <v>37</v>
      </c>
      <c r="C286" s="47">
        <v>2005181265</v>
      </c>
      <c r="D286" s="47" t="s">
        <v>21</v>
      </c>
      <c r="E286" s="77" t="s">
        <v>1457</v>
      </c>
      <c r="F286" s="47" t="s">
        <v>1452</v>
      </c>
      <c r="G286" s="47" t="s">
        <v>1518</v>
      </c>
      <c r="H286" s="47" t="s">
        <v>1224</v>
      </c>
      <c r="I286" s="47" t="s">
        <v>1479</v>
      </c>
    </row>
    <row r="287" spans="1:9" ht="25.5" x14ac:dyDescent="0.2">
      <c r="A287" s="47">
        <v>284</v>
      </c>
      <c r="B287" s="47" t="s">
        <v>303</v>
      </c>
      <c r="C287" s="47">
        <v>2005180562</v>
      </c>
      <c r="D287" s="47" t="s">
        <v>51</v>
      </c>
      <c r="E287" s="77" t="s">
        <v>1456</v>
      </c>
      <c r="F287" s="47" t="s">
        <v>1452</v>
      </c>
      <c r="G287" s="47" t="s">
        <v>1401</v>
      </c>
      <c r="H287" s="47" t="s">
        <v>1224</v>
      </c>
      <c r="I287" s="47" t="s">
        <v>1479</v>
      </c>
    </row>
    <row r="288" spans="1:9" ht="25.5" x14ac:dyDescent="0.2">
      <c r="A288" s="47">
        <v>285</v>
      </c>
      <c r="B288" s="47" t="s">
        <v>306</v>
      </c>
      <c r="C288" s="47">
        <v>2005180857</v>
      </c>
      <c r="D288" s="47" t="s">
        <v>51</v>
      </c>
      <c r="E288" s="77" t="s">
        <v>1456</v>
      </c>
      <c r="F288" s="47" t="s">
        <v>1452</v>
      </c>
      <c r="G288" s="47" t="s">
        <v>1401</v>
      </c>
      <c r="H288" s="47" t="s">
        <v>1224</v>
      </c>
      <c r="I288" s="47" t="s">
        <v>1479</v>
      </c>
    </row>
    <row r="289" spans="1:9" ht="25.5" x14ac:dyDescent="0.2">
      <c r="A289" s="47">
        <v>286</v>
      </c>
      <c r="B289" s="47" t="s">
        <v>727</v>
      </c>
      <c r="C289" s="47">
        <v>2005180449</v>
      </c>
      <c r="D289" s="47" t="s">
        <v>21</v>
      </c>
      <c r="E289" s="77" t="s">
        <v>1454</v>
      </c>
      <c r="F289" s="47" t="s">
        <v>1452</v>
      </c>
      <c r="G289" s="47" t="s">
        <v>1401</v>
      </c>
      <c r="H289" s="47" t="s">
        <v>1224</v>
      </c>
      <c r="I289" s="47" t="s">
        <v>1479</v>
      </c>
    </row>
    <row r="290" spans="1:9" ht="25.5" x14ac:dyDescent="0.2">
      <c r="A290" s="47">
        <v>287</v>
      </c>
      <c r="B290" s="47" t="s">
        <v>693</v>
      </c>
      <c r="C290" s="47">
        <v>2005181057</v>
      </c>
      <c r="D290" s="47" t="s">
        <v>21</v>
      </c>
      <c r="E290" s="77" t="s">
        <v>1454</v>
      </c>
      <c r="F290" s="47" t="s">
        <v>1452</v>
      </c>
      <c r="G290" s="47" t="s">
        <v>1401</v>
      </c>
      <c r="H290" s="47" t="s">
        <v>1224</v>
      </c>
      <c r="I290" s="47" t="s">
        <v>1479</v>
      </c>
    </row>
    <row r="291" spans="1:9" ht="51" x14ac:dyDescent="0.2">
      <c r="A291" s="47">
        <v>288</v>
      </c>
      <c r="B291" s="47" t="s">
        <v>677</v>
      </c>
      <c r="C291" s="47">
        <v>2005180438</v>
      </c>
      <c r="D291" s="47" t="s">
        <v>47</v>
      </c>
      <c r="E291" s="77" t="s">
        <v>1453</v>
      </c>
      <c r="F291" s="47" t="s">
        <v>1452</v>
      </c>
      <c r="G291" s="47" t="s">
        <v>1401</v>
      </c>
      <c r="H291" s="47" t="s">
        <v>1224</v>
      </c>
      <c r="I291" s="47" t="s">
        <v>1479</v>
      </c>
    </row>
    <row r="292" spans="1:9" ht="51" x14ac:dyDescent="0.2">
      <c r="A292" s="47">
        <v>289</v>
      </c>
      <c r="B292" s="47" t="s">
        <v>680</v>
      </c>
      <c r="C292" s="47">
        <v>2022180012</v>
      </c>
      <c r="D292" s="47" t="s">
        <v>43</v>
      </c>
      <c r="E292" s="77" t="s">
        <v>1453</v>
      </c>
      <c r="F292" s="47" t="s">
        <v>1452</v>
      </c>
      <c r="G292" s="47" t="s">
        <v>1401</v>
      </c>
      <c r="H292" s="47" t="s">
        <v>1224</v>
      </c>
      <c r="I292" s="47" t="s">
        <v>1479</v>
      </c>
    </row>
    <row r="293" spans="1:9" ht="25.5" x14ac:dyDescent="0.2">
      <c r="A293" s="47">
        <v>290</v>
      </c>
      <c r="B293" s="47" t="s">
        <v>99</v>
      </c>
      <c r="C293" s="47">
        <v>2005181146</v>
      </c>
      <c r="D293" s="47" t="s">
        <v>74</v>
      </c>
      <c r="E293" s="77" t="s">
        <v>1458</v>
      </c>
      <c r="F293" s="47" t="s">
        <v>1452</v>
      </c>
      <c r="G293" s="47" t="s">
        <v>1401</v>
      </c>
      <c r="H293" s="47" t="s">
        <v>1224</v>
      </c>
      <c r="I293" s="47" t="s">
        <v>1479</v>
      </c>
    </row>
    <row r="294" spans="1:9" ht="25.5" x14ac:dyDescent="0.2">
      <c r="A294" s="47">
        <v>291</v>
      </c>
      <c r="B294" s="47" t="s">
        <v>137</v>
      </c>
      <c r="C294" s="47">
        <v>2022180069</v>
      </c>
      <c r="D294" s="47" t="s">
        <v>113</v>
      </c>
      <c r="E294" s="77" t="s">
        <v>1458</v>
      </c>
      <c r="F294" s="47" t="s">
        <v>1452</v>
      </c>
      <c r="G294" s="47" t="s">
        <v>1401</v>
      </c>
      <c r="H294" s="47" t="s">
        <v>1224</v>
      </c>
      <c r="I294" s="47" t="s">
        <v>1479</v>
      </c>
    </row>
    <row r="295" spans="1:9" ht="25.5" x14ac:dyDescent="0.2">
      <c r="A295" s="47">
        <v>292</v>
      </c>
      <c r="B295" s="47" t="s">
        <v>518</v>
      </c>
      <c r="C295" s="47">
        <v>2022180114</v>
      </c>
      <c r="D295" s="47" t="s">
        <v>43</v>
      </c>
      <c r="E295" s="77" t="s">
        <v>1188</v>
      </c>
      <c r="F295" s="47" t="s">
        <v>1183</v>
      </c>
      <c r="G295" s="47" t="s">
        <v>1225</v>
      </c>
      <c r="H295" s="47" t="s">
        <v>1129</v>
      </c>
      <c r="I295" s="47" t="s">
        <v>1480</v>
      </c>
    </row>
    <row r="296" spans="1:9" ht="25.5" x14ac:dyDescent="0.2">
      <c r="A296" s="47">
        <v>293</v>
      </c>
      <c r="B296" s="47" t="s">
        <v>737</v>
      </c>
      <c r="C296" s="47">
        <v>2005180210</v>
      </c>
      <c r="D296" s="47" t="s">
        <v>74</v>
      </c>
      <c r="E296" s="77" t="s">
        <v>1233</v>
      </c>
      <c r="F296" s="47" t="s">
        <v>1230</v>
      </c>
      <c r="G296" s="47" t="s">
        <v>1225</v>
      </c>
      <c r="H296" s="47" t="s">
        <v>1129</v>
      </c>
      <c r="I296" s="47" t="s">
        <v>1480</v>
      </c>
    </row>
    <row r="297" spans="1:9" ht="25.5" x14ac:dyDescent="0.2">
      <c r="A297" s="47">
        <v>294</v>
      </c>
      <c r="B297" s="47" t="s">
        <v>990</v>
      </c>
      <c r="C297" s="47">
        <v>2005181243</v>
      </c>
      <c r="D297" s="47" t="s">
        <v>74</v>
      </c>
      <c r="E297" s="77" t="s">
        <v>1238</v>
      </c>
      <c r="F297" s="47" t="s">
        <v>1230</v>
      </c>
      <c r="G297" s="47" t="s">
        <v>1225</v>
      </c>
      <c r="H297" s="47" t="s">
        <v>1129</v>
      </c>
      <c r="I297" s="47" t="s">
        <v>1480</v>
      </c>
    </row>
    <row r="298" spans="1:9" ht="25.5" x14ac:dyDescent="0.2">
      <c r="A298" s="47">
        <v>295</v>
      </c>
      <c r="B298" s="47" t="s">
        <v>951</v>
      </c>
      <c r="C298" s="47">
        <v>2005180074</v>
      </c>
      <c r="D298" s="47" t="s">
        <v>74</v>
      </c>
      <c r="E298" s="77" t="s">
        <v>1351</v>
      </c>
      <c r="F298" s="47" t="s">
        <v>1352</v>
      </c>
      <c r="G298" s="47" t="s">
        <v>1132</v>
      </c>
      <c r="H298" s="47" t="s">
        <v>1131</v>
      </c>
      <c r="I298" s="47" t="s">
        <v>1480</v>
      </c>
    </row>
    <row r="299" spans="1:9" x14ac:dyDescent="0.2">
      <c r="A299" s="47">
        <v>296</v>
      </c>
      <c r="B299" s="47" t="s">
        <v>763</v>
      </c>
      <c r="C299" s="47">
        <v>2005181266</v>
      </c>
      <c r="D299" s="47" t="s">
        <v>65</v>
      </c>
      <c r="E299" s="77" t="s">
        <v>1356</v>
      </c>
      <c r="F299" s="47" t="s">
        <v>1352</v>
      </c>
      <c r="G299" s="47" t="s">
        <v>1132</v>
      </c>
      <c r="H299" s="47" t="s">
        <v>1129</v>
      </c>
      <c r="I299" s="47" t="s">
        <v>1480</v>
      </c>
    </row>
    <row r="300" spans="1:9" ht="25.5" x14ac:dyDescent="0.2">
      <c r="A300" s="47">
        <v>297</v>
      </c>
      <c r="B300" s="47" t="s">
        <v>734</v>
      </c>
      <c r="C300" s="47">
        <v>2005181355</v>
      </c>
      <c r="D300" s="47" t="s">
        <v>55</v>
      </c>
      <c r="E300" s="77" t="s">
        <v>1361</v>
      </c>
      <c r="F300" s="47" t="s">
        <v>1352</v>
      </c>
      <c r="G300" s="47" t="s">
        <v>1225</v>
      </c>
      <c r="H300" s="47" t="s">
        <v>1129</v>
      </c>
      <c r="I300" s="47" t="s">
        <v>1480</v>
      </c>
    </row>
    <row r="301" spans="1:9" ht="38.25" x14ac:dyDescent="0.2">
      <c r="A301" s="47">
        <v>298</v>
      </c>
      <c r="B301" s="47" t="s">
        <v>269</v>
      </c>
      <c r="C301" s="47">
        <v>2005180081</v>
      </c>
      <c r="D301" s="47" t="s">
        <v>55</v>
      </c>
      <c r="E301" s="77" t="s">
        <v>1353</v>
      </c>
      <c r="F301" s="47" t="s">
        <v>1352</v>
      </c>
      <c r="G301" s="47" t="s">
        <v>1225</v>
      </c>
      <c r="H301" s="47" t="s">
        <v>1129</v>
      </c>
      <c r="I301" s="47" t="s">
        <v>1480</v>
      </c>
    </row>
    <row r="302" spans="1:9" ht="38.25" x14ac:dyDescent="0.2">
      <c r="A302" s="47">
        <v>299</v>
      </c>
      <c r="B302" s="47" t="s">
        <v>338</v>
      </c>
      <c r="C302" s="47">
        <v>2005181223</v>
      </c>
      <c r="D302" s="47" t="s">
        <v>148</v>
      </c>
      <c r="E302" s="77" t="s">
        <v>1391</v>
      </c>
      <c r="F302" s="47" t="s">
        <v>1388</v>
      </c>
      <c r="G302" s="47" t="s">
        <v>1225</v>
      </c>
      <c r="H302" s="47" t="s">
        <v>1131</v>
      </c>
      <c r="I302" s="47" t="s">
        <v>1480</v>
      </c>
    </row>
    <row r="303" spans="1:9" ht="38.25" x14ac:dyDescent="0.2">
      <c r="A303" s="47">
        <v>300</v>
      </c>
      <c r="B303" s="47" t="s">
        <v>342</v>
      </c>
      <c r="C303" s="47">
        <v>2005181101</v>
      </c>
      <c r="D303" s="47" t="s">
        <v>148</v>
      </c>
      <c r="E303" s="77" t="s">
        <v>1389</v>
      </c>
      <c r="F303" s="47" t="s">
        <v>1388</v>
      </c>
      <c r="G303" s="47" t="s">
        <v>1225</v>
      </c>
      <c r="H303" s="47" t="s">
        <v>1131</v>
      </c>
      <c r="I303" s="47" t="s">
        <v>1480</v>
      </c>
    </row>
    <row r="304" spans="1:9" ht="38.25" x14ac:dyDescent="0.2">
      <c r="A304" s="47">
        <v>301</v>
      </c>
      <c r="B304" s="47" t="s">
        <v>346</v>
      </c>
      <c r="C304" s="47">
        <v>2005181170</v>
      </c>
      <c r="D304" s="47" t="s">
        <v>148</v>
      </c>
      <c r="E304" s="77" t="s">
        <v>1390</v>
      </c>
      <c r="F304" s="47" t="s">
        <v>1388</v>
      </c>
      <c r="G304" s="47" t="s">
        <v>1225</v>
      </c>
      <c r="H304" s="47" t="s">
        <v>1131</v>
      </c>
      <c r="I304" s="47" t="s">
        <v>1480</v>
      </c>
    </row>
    <row r="305" spans="1:9" x14ac:dyDescent="0.2">
      <c r="A305" s="47">
        <v>302</v>
      </c>
      <c r="B305" s="47" t="s">
        <v>247</v>
      </c>
      <c r="C305" s="47">
        <v>2005180508</v>
      </c>
      <c r="D305" s="47" t="s">
        <v>74</v>
      </c>
      <c r="E305" s="77" t="s">
        <v>1387</v>
      </c>
      <c r="F305" s="47" t="s">
        <v>1388</v>
      </c>
      <c r="G305" s="47" t="s">
        <v>1225</v>
      </c>
      <c r="H305" s="47" t="s">
        <v>1131</v>
      </c>
      <c r="I305" s="47" t="s">
        <v>1480</v>
      </c>
    </row>
    <row r="306" spans="1:9" x14ac:dyDescent="0.2">
      <c r="A306" s="47">
        <v>303</v>
      </c>
      <c r="B306" s="47" t="s">
        <v>848</v>
      </c>
      <c r="C306" s="47">
        <v>2022181042</v>
      </c>
      <c r="D306" s="47" t="s">
        <v>43</v>
      </c>
      <c r="E306" s="77" t="s">
        <v>1414</v>
      </c>
      <c r="F306" s="47" t="s">
        <v>1401</v>
      </c>
      <c r="G306" s="47" t="s">
        <v>1132</v>
      </c>
      <c r="H306" s="47" t="s">
        <v>1131</v>
      </c>
      <c r="I306" s="47" t="s">
        <v>1480</v>
      </c>
    </row>
    <row r="307" spans="1:9" x14ac:dyDescent="0.2">
      <c r="A307" s="47">
        <v>304</v>
      </c>
      <c r="B307" s="47" t="s">
        <v>209</v>
      </c>
      <c r="C307" s="47">
        <v>2005170434</v>
      </c>
      <c r="D307" s="47" t="s">
        <v>60</v>
      </c>
      <c r="E307" s="77" t="s">
        <v>1400</v>
      </c>
      <c r="F307" s="47" t="s">
        <v>1401</v>
      </c>
      <c r="G307" s="47" t="s">
        <v>1132</v>
      </c>
      <c r="H307" s="47" t="s">
        <v>1131</v>
      </c>
      <c r="I307" s="47" t="s">
        <v>1480</v>
      </c>
    </row>
    <row r="308" spans="1:9" ht="25.5" x14ac:dyDescent="0.2">
      <c r="A308" s="47">
        <v>305</v>
      </c>
      <c r="B308" s="47" t="s">
        <v>769</v>
      </c>
      <c r="C308" s="47">
        <v>2005181306</v>
      </c>
      <c r="D308" s="47" t="s">
        <v>65</v>
      </c>
      <c r="E308" s="77" t="s">
        <v>1411</v>
      </c>
      <c r="F308" s="47" t="s">
        <v>1401</v>
      </c>
      <c r="G308" s="47" t="s">
        <v>1132</v>
      </c>
      <c r="H308" s="47" t="s">
        <v>1131</v>
      </c>
      <c r="I308" s="47" t="s">
        <v>1480</v>
      </c>
    </row>
    <row r="309" spans="1:9" ht="25.5" x14ac:dyDescent="0.2">
      <c r="A309" s="47">
        <v>306</v>
      </c>
      <c r="B309" s="47" t="s">
        <v>817</v>
      </c>
      <c r="C309" s="47">
        <v>2005181244</v>
      </c>
      <c r="D309" s="47" t="s">
        <v>148</v>
      </c>
      <c r="E309" s="77" t="s">
        <v>1410</v>
      </c>
      <c r="F309" s="47" t="s">
        <v>1401</v>
      </c>
      <c r="G309" s="47" t="s">
        <v>1132</v>
      </c>
      <c r="H309" s="47" t="s">
        <v>1131</v>
      </c>
      <c r="I309" s="47" t="s">
        <v>1480</v>
      </c>
    </row>
    <row r="310" spans="1:9" x14ac:dyDescent="0.2">
      <c r="A310" s="47">
        <v>307</v>
      </c>
      <c r="B310" s="47" t="s">
        <v>1109</v>
      </c>
      <c r="C310" s="47">
        <v>2005180087</v>
      </c>
      <c r="D310" s="47" t="s">
        <v>74</v>
      </c>
      <c r="E310" s="77" t="s">
        <v>1403</v>
      </c>
      <c r="F310" s="47" t="s">
        <v>1401</v>
      </c>
      <c r="G310" s="47" t="s">
        <v>1132</v>
      </c>
      <c r="H310" s="47" t="s">
        <v>1129</v>
      </c>
      <c r="I310" s="47" t="s">
        <v>1480</v>
      </c>
    </row>
    <row r="311" spans="1:9" ht="25.5" x14ac:dyDescent="0.2">
      <c r="A311" s="47">
        <v>308</v>
      </c>
      <c r="B311" s="47" t="s">
        <v>1115</v>
      </c>
      <c r="C311" s="47">
        <v>2005181330</v>
      </c>
      <c r="D311" s="47" t="s">
        <v>65</v>
      </c>
      <c r="E311" s="77" t="s">
        <v>1413</v>
      </c>
      <c r="F311" s="47" t="s">
        <v>1401</v>
      </c>
      <c r="G311" s="47" t="s">
        <v>1366</v>
      </c>
      <c r="H311" s="47" t="s">
        <v>1129</v>
      </c>
      <c r="I311" s="47" t="s">
        <v>1480</v>
      </c>
    </row>
    <row r="312" spans="1:9" ht="25.5" x14ac:dyDescent="0.2">
      <c r="A312" s="47">
        <v>309</v>
      </c>
      <c r="B312" s="47" t="s">
        <v>365</v>
      </c>
      <c r="C312" s="47">
        <v>2005181160</v>
      </c>
      <c r="D312" s="47" t="s">
        <v>26</v>
      </c>
      <c r="E312" s="77" t="s">
        <v>1407</v>
      </c>
      <c r="F312" s="47" t="s">
        <v>1401</v>
      </c>
      <c r="G312" s="47" t="s">
        <v>1366</v>
      </c>
      <c r="H312" s="47" t="s">
        <v>1129</v>
      </c>
      <c r="I312" s="47" t="s">
        <v>1480</v>
      </c>
    </row>
    <row r="313" spans="1:9" ht="25.5" x14ac:dyDescent="0.2">
      <c r="A313" s="47">
        <v>310</v>
      </c>
      <c r="B313" s="47" t="s">
        <v>793</v>
      </c>
      <c r="C313" s="47">
        <v>2005180425</v>
      </c>
      <c r="D313" s="47" t="s">
        <v>15</v>
      </c>
      <c r="E313" s="77" t="s">
        <v>1406</v>
      </c>
      <c r="F313" s="47" t="s">
        <v>1401</v>
      </c>
      <c r="G313" s="47" t="s">
        <v>1366</v>
      </c>
      <c r="H313" s="47" t="s">
        <v>1129</v>
      </c>
      <c r="I313" s="47" t="s">
        <v>1480</v>
      </c>
    </row>
    <row r="314" spans="1:9" ht="25.5" x14ac:dyDescent="0.2">
      <c r="A314" s="47">
        <v>311</v>
      </c>
      <c r="B314" s="47" t="s">
        <v>215</v>
      </c>
      <c r="C314" s="47">
        <v>2005180109</v>
      </c>
      <c r="D314" s="47" t="s">
        <v>55</v>
      </c>
      <c r="E314" s="77" t="s">
        <v>1404</v>
      </c>
      <c r="F314" s="47" t="s">
        <v>1401</v>
      </c>
      <c r="G314" s="47" t="s">
        <v>1366</v>
      </c>
      <c r="H314" s="47" t="s">
        <v>1129</v>
      </c>
      <c r="I314" s="47" t="s">
        <v>1480</v>
      </c>
    </row>
    <row r="315" spans="1:9" ht="25.5" x14ac:dyDescent="0.2">
      <c r="A315" s="47">
        <v>312</v>
      </c>
      <c r="B315" s="47" t="s">
        <v>369</v>
      </c>
      <c r="C315" s="47">
        <v>2005181186</v>
      </c>
      <c r="D315" s="47" t="s">
        <v>26</v>
      </c>
      <c r="E315" s="77" t="s">
        <v>1408</v>
      </c>
      <c r="F315" s="47" t="s">
        <v>1401</v>
      </c>
      <c r="G315" s="47" t="s">
        <v>1366</v>
      </c>
      <c r="H315" s="47" t="s">
        <v>1129</v>
      </c>
      <c r="I315" s="47" t="s">
        <v>1480</v>
      </c>
    </row>
    <row r="316" spans="1:9" ht="25.5" x14ac:dyDescent="0.2">
      <c r="A316" s="47">
        <v>313</v>
      </c>
      <c r="B316" s="47" t="s">
        <v>752</v>
      </c>
      <c r="C316" s="47">
        <v>2005180051</v>
      </c>
      <c r="D316" s="47" t="s">
        <v>21</v>
      </c>
      <c r="E316" s="77" t="s">
        <v>1402</v>
      </c>
      <c r="F316" s="47" t="s">
        <v>1401</v>
      </c>
      <c r="G316" s="47" t="s">
        <v>1366</v>
      </c>
      <c r="H316" s="47" t="s">
        <v>1129</v>
      </c>
      <c r="I316" s="47" t="s">
        <v>1480</v>
      </c>
    </row>
    <row r="317" spans="1:9" ht="25.5" x14ac:dyDescent="0.2">
      <c r="A317" s="47">
        <v>314</v>
      </c>
      <c r="B317" s="47" t="s">
        <v>296</v>
      </c>
      <c r="C317" s="47">
        <v>2005180151</v>
      </c>
      <c r="D317" s="47" t="s">
        <v>26</v>
      </c>
      <c r="E317" s="77" t="s">
        <v>1405</v>
      </c>
      <c r="F317" s="47" t="s">
        <v>1401</v>
      </c>
      <c r="G317" s="47" t="s">
        <v>1366</v>
      </c>
      <c r="H317" s="47" t="s">
        <v>1129</v>
      </c>
      <c r="I317" s="47" t="s">
        <v>1480</v>
      </c>
    </row>
    <row r="318" spans="1:9" ht="25.5" x14ac:dyDescent="0.2">
      <c r="A318" s="47">
        <v>315</v>
      </c>
      <c r="B318" s="47" t="s">
        <v>405</v>
      </c>
      <c r="C318" s="47">
        <v>2005181324</v>
      </c>
      <c r="D318" s="47" t="s">
        <v>65</v>
      </c>
      <c r="E318" s="77" t="s">
        <v>1412</v>
      </c>
      <c r="F318" s="47" t="s">
        <v>1401</v>
      </c>
      <c r="G318" s="47" t="s">
        <v>1366</v>
      </c>
      <c r="H318" s="47" t="s">
        <v>1129</v>
      </c>
      <c r="I318" s="47" t="s">
        <v>1480</v>
      </c>
    </row>
    <row r="319" spans="1:9" ht="25.5" x14ac:dyDescent="0.2">
      <c r="A319" s="47">
        <v>316</v>
      </c>
      <c r="B319" s="47" t="s">
        <v>433</v>
      </c>
      <c r="C319" s="47">
        <v>2005181202</v>
      </c>
      <c r="D319" s="47" t="s">
        <v>74</v>
      </c>
      <c r="E319" s="77" t="s">
        <v>1409</v>
      </c>
      <c r="F319" s="47" t="s">
        <v>1401</v>
      </c>
      <c r="G319" s="47" t="s">
        <v>1366</v>
      </c>
      <c r="H319" s="47" t="s">
        <v>1129</v>
      </c>
      <c r="I319" s="47" t="s">
        <v>1480</v>
      </c>
    </row>
    <row r="320" spans="1:9" ht="25.5" x14ac:dyDescent="0.2">
      <c r="A320" s="47">
        <v>317</v>
      </c>
      <c r="B320" s="47" t="s">
        <v>942</v>
      </c>
      <c r="C320" s="47">
        <v>2005181380</v>
      </c>
      <c r="D320" s="47" t="s">
        <v>65</v>
      </c>
      <c r="E320" s="77" t="s">
        <v>1180</v>
      </c>
      <c r="F320" s="47" t="s">
        <v>1172</v>
      </c>
      <c r="G320" s="47" t="s">
        <v>1541</v>
      </c>
      <c r="H320" s="47" t="s">
        <v>1122</v>
      </c>
      <c r="I320" s="47" t="s">
        <v>1481</v>
      </c>
    </row>
    <row r="321" spans="1:9" ht="25.5" x14ac:dyDescent="0.2">
      <c r="A321" s="47">
        <v>318</v>
      </c>
      <c r="B321" s="47" t="s">
        <v>573</v>
      </c>
      <c r="C321" s="47">
        <v>2005180335</v>
      </c>
      <c r="D321" s="47" t="s">
        <v>47</v>
      </c>
      <c r="E321" s="77" t="s">
        <v>1173</v>
      </c>
      <c r="F321" s="47" t="s">
        <v>1172</v>
      </c>
      <c r="G321" s="47" t="s">
        <v>1541</v>
      </c>
      <c r="H321" s="47" t="s">
        <v>1122</v>
      </c>
      <c r="I321" s="47" t="s">
        <v>1481</v>
      </c>
    </row>
    <row r="322" spans="1:9" ht="25.5" x14ac:dyDescent="0.2">
      <c r="A322" s="47">
        <v>319</v>
      </c>
      <c r="B322" s="47" t="s">
        <v>564</v>
      </c>
      <c r="C322" s="47">
        <v>2005180354</v>
      </c>
      <c r="D322" s="47" t="s">
        <v>47</v>
      </c>
      <c r="E322" s="77" t="s">
        <v>1174</v>
      </c>
      <c r="F322" s="47" t="s">
        <v>1172</v>
      </c>
      <c r="G322" s="47" t="s">
        <v>1541</v>
      </c>
      <c r="H322" s="47" t="s">
        <v>1122</v>
      </c>
      <c r="I322" s="47" t="s">
        <v>1481</v>
      </c>
    </row>
    <row r="323" spans="1:9" ht="25.5" x14ac:dyDescent="0.2">
      <c r="A323" s="47">
        <v>320</v>
      </c>
      <c r="B323" s="47" t="s">
        <v>996</v>
      </c>
      <c r="C323" s="47">
        <v>2005181327</v>
      </c>
      <c r="D323" s="47" t="s">
        <v>55</v>
      </c>
      <c r="E323" s="77" t="s">
        <v>1178</v>
      </c>
      <c r="F323" s="47" t="s">
        <v>1172</v>
      </c>
      <c r="G323" s="47" t="s">
        <v>1541</v>
      </c>
      <c r="H323" s="47" t="s">
        <v>1122</v>
      </c>
      <c r="I323" s="47" t="s">
        <v>1481</v>
      </c>
    </row>
    <row r="324" spans="1:9" ht="25.5" x14ac:dyDescent="0.2">
      <c r="A324" s="47">
        <v>321</v>
      </c>
      <c r="B324" s="47" t="s">
        <v>576</v>
      </c>
      <c r="C324" s="47">
        <v>2005180039</v>
      </c>
      <c r="D324" s="47" t="s">
        <v>47</v>
      </c>
      <c r="E324" s="77" t="s">
        <v>1171</v>
      </c>
      <c r="F324" s="47" t="s">
        <v>1172</v>
      </c>
      <c r="G324" s="47" t="s">
        <v>1541</v>
      </c>
      <c r="H324" s="47" t="s">
        <v>1122</v>
      </c>
      <c r="I324" s="47" t="s">
        <v>1481</v>
      </c>
    </row>
    <row r="325" spans="1:9" ht="25.5" x14ac:dyDescent="0.2">
      <c r="A325" s="47">
        <v>322</v>
      </c>
      <c r="B325" s="47" t="s">
        <v>408</v>
      </c>
      <c r="C325" s="47">
        <v>2005181345</v>
      </c>
      <c r="D325" s="47" t="s">
        <v>55</v>
      </c>
      <c r="E325" s="77" t="s">
        <v>1179</v>
      </c>
      <c r="F325" s="47" t="s">
        <v>1172</v>
      </c>
      <c r="G325" s="47" t="s">
        <v>1541</v>
      </c>
      <c r="H325" s="47" t="s">
        <v>1122</v>
      </c>
      <c r="I325" s="47" t="s">
        <v>1481</v>
      </c>
    </row>
    <row r="326" spans="1:9" ht="25.5" x14ac:dyDescent="0.2">
      <c r="A326" s="47">
        <v>323</v>
      </c>
      <c r="B326" s="47" t="s">
        <v>231</v>
      </c>
      <c r="C326" s="47">
        <v>2005180096</v>
      </c>
      <c r="D326" s="47" t="s">
        <v>148</v>
      </c>
      <c r="E326" s="77" t="s">
        <v>1365</v>
      </c>
      <c r="F326" s="47" t="s">
        <v>1366</v>
      </c>
      <c r="G326" s="47" t="s">
        <v>1543</v>
      </c>
      <c r="H326" s="47" t="s">
        <v>1131</v>
      </c>
      <c r="I326" s="47" t="s">
        <v>1481</v>
      </c>
    </row>
    <row r="327" spans="1:9" ht="25.5" x14ac:dyDescent="0.2">
      <c r="A327" s="47">
        <v>324</v>
      </c>
      <c r="B327" s="47" t="s">
        <v>969</v>
      </c>
      <c r="C327" s="47">
        <v>2022181014</v>
      </c>
      <c r="D327" s="47" t="s">
        <v>113</v>
      </c>
      <c r="E327" s="77" t="s">
        <v>1369</v>
      </c>
      <c r="F327" s="47" t="s">
        <v>1366</v>
      </c>
      <c r="G327" s="47" t="s">
        <v>1543</v>
      </c>
      <c r="H327" s="47" t="s">
        <v>1131</v>
      </c>
      <c r="I327" s="47" t="s">
        <v>1481</v>
      </c>
    </row>
    <row r="328" spans="1:9" ht="25.5" x14ac:dyDescent="0.2">
      <c r="A328" s="47">
        <v>325</v>
      </c>
      <c r="B328" s="47" t="s">
        <v>194</v>
      </c>
      <c r="C328" s="47">
        <v>2022181030</v>
      </c>
      <c r="D328" s="47" t="s">
        <v>113</v>
      </c>
      <c r="E328" s="77" t="s">
        <v>1370</v>
      </c>
      <c r="F328" s="47" t="s">
        <v>1366</v>
      </c>
      <c r="G328" s="47" t="s">
        <v>1543</v>
      </c>
      <c r="H328" s="47" t="s">
        <v>1131</v>
      </c>
      <c r="I328" s="47" t="s">
        <v>1481</v>
      </c>
    </row>
    <row r="329" spans="1:9" ht="25.5" x14ac:dyDescent="0.2">
      <c r="A329" s="47">
        <v>326</v>
      </c>
      <c r="B329" s="47" t="s">
        <v>64</v>
      </c>
      <c r="C329" s="47">
        <v>2005181376</v>
      </c>
      <c r="D329" s="47" t="s">
        <v>65</v>
      </c>
      <c r="E329" s="77" t="s">
        <v>1367</v>
      </c>
      <c r="F329" s="47" t="s">
        <v>1366</v>
      </c>
      <c r="G329" s="47" t="s">
        <v>1373</v>
      </c>
      <c r="H329" s="47" t="s">
        <v>1131</v>
      </c>
      <c r="I329" s="47" t="s">
        <v>1481</v>
      </c>
    </row>
    <row r="330" spans="1:9" ht="25.5" x14ac:dyDescent="0.2">
      <c r="A330" s="47">
        <v>327</v>
      </c>
      <c r="B330" s="47" t="s">
        <v>960</v>
      </c>
      <c r="C330" s="47">
        <v>2022180029</v>
      </c>
      <c r="D330" s="47" t="s">
        <v>113</v>
      </c>
      <c r="E330" s="77" t="s">
        <v>1368</v>
      </c>
      <c r="F330" s="47" t="s">
        <v>1366</v>
      </c>
      <c r="G330" s="47" t="s">
        <v>1543</v>
      </c>
      <c r="H330" s="47" t="s">
        <v>1131</v>
      </c>
      <c r="I330" s="47" t="s">
        <v>1481</v>
      </c>
    </row>
    <row r="331" spans="1:9" ht="25.5" x14ac:dyDescent="0.2">
      <c r="A331" s="47">
        <v>328</v>
      </c>
      <c r="B331" s="47" t="s">
        <v>1073</v>
      </c>
      <c r="C331" s="47">
        <v>2022181077</v>
      </c>
      <c r="D331" s="47" t="s">
        <v>113</v>
      </c>
      <c r="E331" s="77" t="s">
        <v>1371</v>
      </c>
      <c r="F331" s="47" t="s">
        <v>1366</v>
      </c>
      <c r="G331" s="47" t="s">
        <v>1543</v>
      </c>
      <c r="H331" s="47" t="s">
        <v>1131</v>
      </c>
      <c r="I331" s="47" t="s">
        <v>1481</v>
      </c>
    </row>
    <row r="332" spans="1:9" ht="25.5" x14ac:dyDescent="0.2">
      <c r="A332" s="47">
        <v>329</v>
      </c>
      <c r="B332" s="47" t="s">
        <v>724</v>
      </c>
      <c r="C332" s="47">
        <v>2005180453</v>
      </c>
      <c r="D332" s="47" t="s">
        <v>15</v>
      </c>
      <c r="E332" s="77" t="s">
        <v>1381</v>
      </c>
      <c r="F332" s="47" t="s">
        <v>1379</v>
      </c>
      <c r="G332" s="47" t="s">
        <v>1373</v>
      </c>
      <c r="H332" s="47" t="s">
        <v>1129</v>
      </c>
      <c r="I332" s="47" t="s">
        <v>1481</v>
      </c>
    </row>
    <row r="333" spans="1:9" ht="25.5" x14ac:dyDescent="0.2">
      <c r="A333" s="47">
        <v>330</v>
      </c>
      <c r="B333" s="47" t="s">
        <v>796</v>
      </c>
      <c r="C333" s="47">
        <v>2005181142</v>
      </c>
      <c r="D333" s="47" t="s">
        <v>26</v>
      </c>
      <c r="E333" s="77" t="s">
        <v>1386</v>
      </c>
      <c r="F333" s="47" t="s">
        <v>1379</v>
      </c>
      <c r="G333" s="47" t="s">
        <v>1373</v>
      </c>
      <c r="H333" s="47" t="s">
        <v>1129</v>
      </c>
      <c r="I333" s="47" t="s">
        <v>1481</v>
      </c>
    </row>
    <row r="334" spans="1:9" x14ac:dyDescent="0.2">
      <c r="A334" s="47">
        <v>331</v>
      </c>
      <c r="B334" s="47" t="s">
        <v>1033</v>
      </c>
      <c r="C334" s="47">
        <v>2005160257</v>
      </c>
      <c r="D334" s="47" t="s">
        <v>1034</v>
      </c>
      <c r="E334" s="77" t="s">
        <v>1378</v>
      </c>
      <c r="F334" s="47" t="s">
        <v>1379</v>
      </c>
      <c r="G334" s="47" t="s">
        <v>1373</v>
      </c>
      <c r="H334" s="47" t="s">
        <v>1129</v>
      </c>
      <c r="I334" s="47" t="s">
        <v>1481</v>
      </c>
    </row>
    <row r="335" spans="1:9" ht="25.5" x14ac:dyDescent="0.2">
      <c r="A335" s="47">
        <v>332</v>
      </c>
      <c r="B335" s="47" t="s">
        <v>755</v>
      </c>
      <c r="C335" s="47">
        <v>2005180728</v>
      </c>
      <c r="D335" s="47" t="s">
        <v>47</v>
      </c>
      <c r="E335" s="77" t="s">
        <v>1382</v>
      </c>
      <c r="F335" s="47" t="s">
        <v>1379</v>
      </c>
      <c r="G335" s="47" t="s">
        <v>1373</v>
      </c>
      <c r="H335" s="47" t="s">
        <v>1129</v>
      </c>
      <c r="I335" s="47" t="s">
        <v>1481</v>
      </c>
    </row>
    <row r="336" spans="1:9" ht="25.5" x14ac:dyDescent="0.2">
      <c r="A336" s="47">
        <v>333</v>
      </c>
      <c r="B336" s="47" t="s">
        <v>699</v>
      </c>
      <c r="C336" s="47">
        <v>2005181071</v>
      </c>
      <c r="D336" s="47" t="s">
        <v>47</v>
      </c>
      <c r="E336" s="77" t="s">
        <v>1384</v>
      </c>
      <c r="F336" s="47" t="s">
        <v>1379</v>
      </c>
      <c r="G336" s="47" t="s">
        <v>1373</v>
      </c>
      <c r="H336" s="47" t="s">
        <v>1129</v>
      </c>
      <c r="I336" s="47" t="s">
        <v>1481</v>
      </c>
    </row>
    <row r="337" spans="1:9" ht="25.5" x14ac:dyDescent="0.2">
      <c r="A337" s="47">
        <v>334</v>
      </c>
      <c r="B337" s="47" t="s">
        <v>164</v>
      </c>
      <c r="C337" s="47">
        <v>2005180077</v>
      </c>
      <c r="D337" s="47" t="s">
        <v>47</v>
      </c>
      <c r="E337" s="77" t="s">
        <v>1459</v>
      </c>
      <c r="F337" s="47" t="s">
        <v>1460</v>
      </c>
      <c r="G337" s="47" t="s">
        <v>1541</v>
      </c>
      <c r="H337" s="47" t="s">
        <v>1131</v>
      </c>
      <c r="I337" s="47" t="s">
        <v>1481</v>
      </c>
    </row>
    <row r="338" spans="1:9" ht="25.5" x14ac:dyDescent="0.2">
      <c r="A338" s="47">
        <v>335</v>
      </c>
      <c r="B338" s="47" t="s">
        <v>46</v>
      </c>
      <c r="C338" s="47">
        <v>2005181025</v>
      </c>
      <c r="D338" s="47" t="s">
        <v>47</v>
      </c>
      <c r="E338" s="77" t="s">
        <v>1464</v>
      </c>
      <c r="F338" s="47" t="s">
        <v>1460</v>
      </c>
      <c r="G338" s="47" t="s">
        <v>1541</v>
      </c>
      <c r="H338" s="47" t="s">
        <v>1131</v>
      </c>
      <c r="I338" s="47" t="s">
        <v>1481</v>
      </c>
    </row>
    <row r="339" spans="1:9" ht="25.5" x14ac:dyDescent="0.2">
      <c r="A339" s="47">
        <v>336</v>
      </c>
      <c r="B339" s="47" t="s">
        <v>144</v>
      </c>
      <c r="C339" s="47">
        <v>2005181018</v>
      </c>
      <c r="D339" s="47" t="s">
        <v>47</v>
      </c>
      <c r="E339" s="77" t="s">
        <v>1463</v>
      </c>
      <c r="F339" s="47" t="s">
        <v>1460</v>
      </c>
      <c r="G339" s="47" t="s">
        <v>1543</v>
      </c>
      <c r="H339" s="47" t="s">
        <v>1131</v>
      </c>
      <c r="I339" s="47" t="s">
        <v>1481</v>
      </c>
    </row>
    <row r="340" spans="1:9" ht="25.5" x14ac:dyDescent="0.2">
      <c r="A340" s="47">
        <v>337</v>
      </c>
      <c r="B340" s="47" t="s">
        <v>167</v>
      </c>
      <c r="C340" s="47">
        <v>2026180052</v>
      </c>
      <c r="D340" s="47" t="s">
        <v>148</v>
      </c>
      <c r="E340" s="77" t="s">
        <v>1466</v>
      </c>
      <c r="F340" s="47" t="s">
        <v>1460</v>
      </c>
      <c r="G340" s="47" t="s">
        <v>1543</v>
      </c>
      <c r="H340" s="47" t="s">
        <v>1131</v>
      </c>
      <c r="I340" s="47" t="s">
        <v>1481</v>
      </c>
    </row>
    <row r="341" spans="1:9" ht="38.25" x14ac:dyDescent="0.2">
      <c r="A341" s="47">
        <v>338</v>
      </c>
      <c r="B341" s="47" t="s">
        <v>1017</v>
      </c>
      <c r="C341" s="47">
        <v>2005181132</v>
      </c>
      <c r="D341" s="47" t="s">
        <v>21</v>
      </c>
      <c r="E341" s="77" t="s">
        <v>1220</v>
      </c>
      <c r="F341" s="47" t="s">
        <v>1215</v>
      </c>
      <c r="G341" s="47" t="s">
        <v>1373</v>
      </c>
      <c r="H341" s="47" t="s">
        <v>1129</v>
      </c>
      <c r="I341" s="47" t="s">
        <v>1481</v>
      </c>
    </row>
    <row r="342" spans="1:9" ht="38.25" x14ac:dyDescent="0.2">
      <c r="A342" s="47">
        <v>339</v>
      </c>
      <c r="B342" s="47" t="s">
        <v>152</v>
      </c>
      <c r="C342" s="47">
        <v>2005181157</v>
      </c>
      <c r="D342" s="47" t="s">
        <v>21</v>
      </c>
      <c r="E342" s="77" t="s">
        <v>1221</v>
      </c>
      <c r="F342" s="47" t="s">
        <v>1215</v>
      </c>
      <c r="G342" s="47" t="s">
        <v>1373</v>
      </c>
      <c r="H342" s="47" t="s">
        <v>1129</v>
      </c>
      <c r="I342" s="47" t="s">
        <v>1481</v>
      </c>
    </row>
  </sheetData>
  <mergeCells count="1">
    <mergeCell ref="A1:I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opLeftCell="A7" workbookViewId="0">
      <selection activeCell="A16" sqref="A16:F16"/>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customWidth="1"/>
    <col min="10" max="10" width="18.42578125" customWidth="1"/>
    <col min="11" max="11" width="13" customWidth="1"/>
    <col min="12" max="12" width="19" customWidth="1"/>
  </cols>
  <sheetData>
    <row r="1" spans="1:13" ht="18.75" x14ac:dyDescent="0.3">
      <c r="A1" s="101" t="s">
        <v>1547</v>
      </c>
      <c r="B1" s="101"/>
      <c r="C1" s="101"/>
      <c r="D1" s="101"/>
      <c r="E1" s="101"/>
      <c r="F1" s="29"/>
      <c r="G1" s="30"/>
    </row>
    <row r="2" spans="1:13" ht="18.75" x14ac:dyDescent="0.3">
      <c r="A2" s="102" t="s">
        <v>1548</v>
      </c>
      <c r="B2" s="102"/>
      <c r="C2" s="102"/>
      <c r="D2" s="102"/>
      <c r="E2" s="102"/>
      <c r="F2" s="29"/>
      <c r="G2" s="30"/>
    </row>
    <row r="3" spans="1:13" ht="18.75" x14ac:dyDescent="0.3">
      <c r="A3" s="31"/>
      <c r="B3" s="32"/>
      <c r="C3" s="31"/>
      <c r="D3" s="31"/>
      <c r="E3" s="31"/>
      <c r="F3" s="33"/>
      <c r="G3" s="34"/>
    </row>
    <row r="4" spans="1:13" ht="18.75" x14ac:dyDescent="0.2">
      <c r="A4" s="103" t="s">
        <v>1675</v>
      </c>
      <c r="B4" s="103"/>
      <c r="C4" s="103"/>
      <c r="D4" s="103"/>
      <c r="E4" s="103"/>
      <c r="F4" s="103"/>
      <c r="G4" s="103"/>
    </row>
    <row r="5" spans="1:13" ht="18.75" x14ac:dyDescent="0.2">
      <c r="A5" s="104" t="s">
        <v>1641</v>
      </c>
      <c r="B5" s="104"/>
      <c r="C5" s="104"/>
      <c r="D5" s="104"/>
      <c r="E5" s="104"/>
      <c r="F5" s="104"/>
      <c r="G5" s="104"/>
    </row>
    <row r="6" spans="1:13" ht="15" x14ac:dyDescent="0.25">
      <c r="A6" s="35"/>
      <c r="B6" s="35"/>
      <c r="C6" s="35"/>
      <c r="D6" s="35"/>
      <c r="E6" s="35"/>
      <c r="F6" s="35"/>
      <c r="G6" s="35"/>
    </row>
    <row r="7" spans="1:13" ht="31.5" x14ac:dyDescent="0.2">
      <c r="A7" s="36" t="s">
        <v>1550</v>
      </c>
      <c r="B7" s="36" t="s">
        <v>2</v>
      </c>
      <c r="C7" s="37" t="s">
        <v>1551</v>
      </c>
      <c r="D7" s="37" t="s">
        <v>4</v>
      </c>
      <c r="E7" s="36" t="s">
        <v>1552</v>
      </c>
      <c r="F7" s="36" t="s">
        <v>1553</v>
      </c>
      <c r="G7" s="36" t="s">
        <v>1554</v>
      </c>
      <c r="H7" s="36" t="s">
        <v>1569</v>
      </c>
    </row>
    <row r="8" spans="1:13" ht="15.75" x14ac:dyDescent="0.2">
      <c r="A8" s="38" t="s">
        <v>1555</v>
      </c>
      <c r="B8" s="39"/>
      <c r="C8" s="40"/>
      <c r="D8" s="40"/>
      <c r="E8" s="39"/>
      <c r="F8" s="39"/>
      <c r="G8" s="39"/>
      <c r="H8" s="49"/>
      <c r="I8" s="41" t="s">
        <v>1467</v>
      </c>
      <c r="J8" s="42"/>
      <c r="K8" s="43"/>
      <c r="L8" s="42"/>
    </row>
    <row r="9" spans="1:13" x14ac:dyDescent="0.2">
      <c r="A9" s="6">
        <v>1</v>
      </c>
      <c r="B9" s="63" t="s">
        <v>1647</v>
      </c>
      <c r="C9" s="25">
        <v>2005160068</v>
      </c>
      <c r="D9" s="25" t="s">
        <v>1648</v>
      </c>
      <c r="E9" s="26" t="s">
        <v>1643</v>
      </c>
      <c r="F9" s="25" t="s">
        <v>1436</v>
      </c>
      <c r="G9" s="62" t="s">
        <v>1352</v>
      </c>
      <c r="H9" s="62" t="s">
        <v>1676</v>
      </c>
      <c r="I9" s="42"/>
      <c r="J9" s="42"/>
      <c r="K9" s="43"/>
      <c r="L9" s="42"/>
    </row>
    <row r="10" spans="1:13" ht="29.45" customHeight="1" x14ac:dyDescent="0.2">
      <c r="A10" s="6">
        <v>2</v>
      </c>
      <c r="B10" s="63" t="s">
        <v>1649</v>
      </c>
      <c r="C10" s="25">
        <v>2005160201</v>
      </c>
      <c r="D10" s="25" t="s">
        <v>1648</v>
      </c>
      <c r="E10" s="26" t="s">
        <v>1644</v>
      </c>
      <c r="F10" s="25" t="s">
        <v>1436</v>
      </c>
      <c r="G10" s="62" t="s">
        <v>1352</v>
      </c>
      <c r="H10" s="62" t="s">
        <v>1676</v>
      </c>
      <c r="I10" s="46">
        <v>1</v>
      </c>
      <c r="J10" s="45" t="s">
        <v>1671</v>
      </c>
      <c r="K10" s="46" t="s">
        <v>1672</v>
      </c>
      <c r="L10" s="44" t="s">
        <v>1558</v>
      </c>
      <c r="M10" s="50" t="s">
        <v>1482</v>
      </c>
    </row>
    <row r="11" spans="1:13" ht="33" x14ac:dyDescent="0.2">
      <c r="A11" s="6">
        <v>3</v>
      </c>
      <c r="B11" s="63" t="s">
        <v>1650</v>
      </c>
      <c r="C11" s="25">
        <v>2005150036</v>
      </c>
      <c r="D11" s="25" t="s">
        <v>1651</v>
      </c>
      <c r="E11" s="26" t="s">
        <v>1645</v>
      </c>
      <c r="F11" s="25" t="s">
        <v>1436</v>
      </c>
      <c r="G11" s="62" t="s">
        <v>1352</v>
      </c>
      <c r="H11" s="62" t="s">
        <v>1676</v>
      </c>
      <c r="I11" s="46">
        <v>2</v>
      </c>
      <c r="J11" s="45" t="s">
        <v>1631</v>
      </c>
      <c r="K11" s="46" t="s">
        <v>1633</v>
      </c>
      <c r="L11" s="44" t="s">
        <v>1559</v>
      </c>
      <c r="M11" s="50" t="s">
        <v>1482</v>
      </c>
    </row>
    <row r="12" spans="1:13" ht="25.5" x14ac:dyDescent="0.2">
      <c r="A12" s="6">
        <v>4</v>
      </c>
      <c r="B12" s="63" t="s">
        <v>1652</v>
      </c>
      <c r="C12" s="25">
        <v>2005160041</v>
      </c>
      <c r="D12" s="25" t="s">
        <v>1648</v>
      </c>
      <c r="E12" s="26" t="s">
        <v>1646</v>
      </c>
      <c r="F12" s="25" t="s">
        <v>1436</v>
      </c>
      <c r="G12" s="62" t="s">
        <v>1352</v>
      </c>
      <c r="H12" s="62" t="s">
        <v>1676</v>
      </c>
      <c r="I12" s="46">
        <v>3</v>
      </c>
      <c r="J12" s="45" t="s">
        <v>1673</v>
      </c>
      <c r="K12" s="46" t="s">
        <v>1621</v>
      </c>
      <c r="L12" s="44" t="s">
        <v>1562</v>
      </c>
      <c r="M12" s="50" t="s">
        <v>1482</v>
      </c>
    </row>
    <row r="13" spans="1:13" ht="25.5" x14ac:dyDescent="0.2">
      <c r="A13" s="6">
        <v>5</v>
      </c>
      <c r="B13" s="63" t="s">
        <v>1655</v>
      </c>
      <c r="C13" s="25">
        <v>2205190003</v>
      </c>
      <c r="D13" s="25" t="s">
        <v>1656</v>
      </c>
      <c r="E13" s="26" t="s">
        <v>1657</v>
      </c>
      <c r="F13" s="25" t="s">
        <v>1159</v>
      </c>
      <c r="G13" s="62" t="s">
        <v>1543</v>
      </c>
      <c r="H13" s="62" t="s">
        <v>1680</v>
      </c>
    </row>
    <row r="14" spans="1:13" x14ac:dyDescent="0.2">
      <c r="A14" s="6">
        <v>6</v>
      </c>
      <c r="B14" s="63" t="s">
        <v>1658</v>
      </c>
      <c r="C14" s="25">
        <v>2205192005</v>
      </c>
      <c r="D14" s="25" t="s">
        <v>1659</v>
      </c>
      <c r="E14" s="26" t="s">
        <v>1660</v>
      </c>
      <c r="F14" s="25" t="s">
        <v>1159</v>
      </c>
      <c r="G14" s="62" t="s">
        <v>1543</v>
      </c>
      <c r="H14" s="62"/>
    </row>
    <row r="15" spans="1:13" ht="25.5" x14ac:dyDescent="0.2">
      <c r="A15" s="6">
        <v>7</v>
      </c>
      <c r="B15" s="63" t="s">
        <v>1661</v>
      </c>
      <c r="C15" s="25">
        <v>2205192002</v>
      </c>
      <c r="D15" s="25" t="s">
        <v>1662</v>
      </c>
      <c r="E15" s="26" t="s">
        <v>1663</v>
      </c>
      <c r="F15" s="25" t="s">
        <v>1436</v>
      </c>
      <c r="G15" s="62" t="s">
        <v>1543</v>
      </c>
      <c r="H15" s="62"/>
    </row>
    <row r="16" spans="1:13" ht="25.5" x14ac:dyDescent="0.2">
      <c r="A16" s="25">
        <v>8</v>
      </c>
      <c r="B16" s="63" t="s">
        <v>1653</v>
      </c>
      <c r="C16" s="25">
        <v>2205180014</v>
      </c>
      <c r="D16" s="25" t="s">
        <v>1654</v>
      </c>
      <c r="E16" s="26" t="s">
        <v>1664</v>
      </c>
      <c r="F16" s="25" t="s">
        <v>1416</v>
      </c>
      <c r="G16" s="62" t="s">
        <v>1674</v>
      </c>
      <c r="H16" s="62"/>
    </row>
    <row r="17" spans="1:8" x14ac:dyDescent="0.2">
      <c r="A17" s="6">
        <v>9</v>
      </c>
      <c r="B17" s="63" t="s">
        <v>1665</v>
      </c>
      <c r="C17" s="25">
        <v>2205192033</v>
      </c>
      <c r="D17" s="25" t="s">
        <v>1666</v>
      </c>
      <c r="E17" s="26" t="s">
        <v>1667</v>
      </c>
      <c r="F17" s="25" t="s">
        <v>1379</v>
      </c>
      <c r="G17" s="62" t="s">
        <v>1674</v>
      </c>
      <c r="H17" s="62"/>
    </row>
    <row r="18" spans="1:8" ht="25.5" x14ac:dyDescent="0.2">
      <c r="A18" s="6">
        <v>10</v>
      </c>
      <c r="B18" s="63" t="s">
        <v>1668</v>
      </c>
      <c r="C18" s="25">
        <v>2205190053</v>
      </c>
      <c r="D18" s="25" t="s">
        <v>1669</v>
      </c>
      <c r="E18" s="26" t="s">
        <v>1670</v>
      </c>
      <c r="F18" s="25" t="s">
        <v>1379</v>
      </c>
      <c r="G18" s="62" t="s">
        <v>1674</v>
      </c>
      <c r="H18" s="62"/>
    </row>
  </sheetData>
  <mergeCells count="4">
    <mergeCell ref="A1:E1"/>
    <mergeCell ref="A2:E2"/>
    <mergeCell ref="A4:G4"/>
    <mergeCell ref="A5:G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8"/>
  <sheetViews>
    <sheetView topLeftCell="A230" workbookViewId="0">
      <selection activeCell="H234" sqref="H234:H236"/>
    </sheetView>
  </sheetViews>
  <sheetFormatPr defaultColWidth="8.7109375" defaultRowHeight="12.75" x14ac:dyDescent="0.2"/>
  <cols>
    <col min="1" max="1" width="4.140625" style="4" bestFit="1" customWidth="1"/>
    <col min="2" max="2" width="23.5703125" style="4" bestFit="1" customWidth="1"/>
    <col min="3" max="3" width="10.85546875" style="4" bestFit="1" customWidth="1"/>
    <col min="4" max="4" width="9.28515625" style="4" bestFit="1" customWidth="1"/>
    <col min="5" max="5" width="12.28515625" style="4" bestFit="1" customWidth="1"/>
    <col min="6" max="6" width="20.140625" style="4" hidden="1" customWidth="1"/>
    <col min="7" max="7" width="50.7109375" style="4" customWidth="1"/>
    <col min="8" max="8" width="6.85546875" style="4" bestFit="1" customWidth="1"/>
    <col min="9" max="9" width="24.42578125" style="4" bestFit="1" customWidth="1"/>
    <col min="10" max="10" width="10.42578125" style="4" customWidth="1"/>
    <col min="11" max="11" width="11.140625" style="4" hidden="1" customWidth="1"/>
    <col min="12" max="16384" width="8.7109375" style="4"/>
  </cols>
  <sheetData>
    <row r="1" spans="1:15" x14ac:dyDescent="0.2">
      <c r="A1" s="91" t="s">
        <v>1681</v>
      </c>
      <c r="B1" s="91"/>
      <c r="C1" s="91"/>
      <c r="D1" s="91"/>
      <c r="E1" s="91"/>
      <c r="F1" s="91"/>
      <c r="G1" s="91"/>
      <c r="H1" s="91"/>
      <c r="I1" s="91"/>
    </row>
    <row r="2" spans="1:15" x14ac:dyDescent="0.2">
      <c r="A2" s="92" t="s">
        <v>1120</v>
      </c>
      <c r="B2" s="93"/>
      <c r="C2" s="93"/>
      <c r="D2" s="93"/>
      <c r="E2" s="93"/>
      <c r="F2" s="93"/>
      <c r="G2" s="93"/>
      <c r="H2" s="93"/>
      <c r="I2" s="93"/>
    </row>
    <row r="3" spans="1:15" x14ac:dyDescent="0.2">
      <c r="A3" s="11" t="s">
        <v>1090</v>
      </c>
      <c r="B3" s="12" t="s">
        <v>2</v>
      </c>
      <c r="C3" s="12" t="s">
        <v>3</v>
      </c>
      <c r="D3" s="12" t="s">
        <v>4</v>
      </c>
      <c r="E3" s="12" t="s">
        <v>1110</v>
      </c>
      <c r="F3" s="12" t="s">
        <v>1098</v>
      </c>
      <c r="G3" s="12" t="s">
        <v>1111</v>
      </c>
      <c r="H3" s="12" t="s">
        <v>1105</v>
      </c>
      <c r="I3" s="12" t="s">
        <v>1106</v>
      </c>
      <c r="J3" s="7" t="s">
        <v>1088</v>
      </c>
      <c r="K3" s="7" t="s">
        <v>1089</v>
      </c>
      <c r="L3" s="21" t="s">
        <v>1467</v>
      </c>
      <c r="N3" s="22" t="s">
        <v>1468</v>
      </c>
      <c r="O3" s="22">
        <f>COUNTIF($L$4:$L$351,N3)</f>
        <v>25</v>
      </c>
    </row>
    <row r="4" spans="1:15" ht="25.5" x14ac:dyDescent="0.2">
      <c r="A4" s="5">
        <v>1</v>
      </c>
      <c r="B4" s="9" t="s">
        <v>489</v>
      </c>
      <c r="C4" s="6">
        <v>2005180221</v>
      </c>
      <c r="D4" s="6" t="s">
        <v>148</v>
      </c>
      <c r="E4" s="6" t="s">
        <v>1092</v>
      </c>
      <c r="F4" s="6" t="s">
        <v>1092</v>
      </c>
      <c r="G4" s="13" t="s">
        <v>1124</v>
      </c>
      <c r="H4" s="6" t="s">
        <v>1122</v>
      </c>
      <c r="I4" s="6" t="s">
        <v>1123</v>
      </c>
      <c r="J4" s="8" t="s">
        <v>12</v>
      </c>
      <c r="K4" s="8" t="s">
        <v>28</v>
      </c>
      <c r="L4" s="4" t="s">
        <v>1468</v>
      </c>
      <c r="N4" s="22" t="s">
        <v>1469</v>
      </c>
      <c r="O4" s="22">
        <f t="shared" ref="O4:O17" si="0">COUNTIF($L$4:$L$351,N4)</f>
        <v>26</v>
      </c>
    </row>
    <row r="5" spans="1:15" ht="25.5" x14ac:dyDescent="0.2">
      <c r="A5" s="5">
        <v>2</v>
      </c>
      <c r="B5" s="9" t="s">
        <v>71</v>
      </c>
      <c r="C5" s="6">
        <v>2005181245</v>
      </c>
      <c r="D5" s="6" t="s">
        <v>47</v>
      </c>
      <c r="E5" s="6" t="s">
        <v>1092</v>
      </c>
      <c r="F5" s="6" t="s">
        <v>1092</v>
      </c>
      <c r="G5" s="13" t="s">
        <v>1124</v>
      </c>
      <c r="H5" s="6" t="s">
        <v>1122</v>
      </c>
      <c r="I5" s="6" t="s">
        <v>1123</v>
      </c>
      <c r="J5" s="8" t="s">
        <v>12</v>
      </c>
      <c r="K5" s="8" t="s">
        <v>12</v>
      </c>
      <c r="L5" s="4" t="s">
        <v>1468</v>
      </c>
      <c r="N5" s="22" t="s">
        <v>1470</v>
      </c>
      <c r="O5" s="22">
        <f t="shared" si="0"/>
        <v>24</v>
      </c>
    </row>
    <row r="6" spans="1:15" ht="25.5" x14ac:dyDescent="0.2">
      <c r="A6" s="5">
        <v>3</v>
      </c>
      <c r="B6" s="9" t="s">
        <v>585</v>
      </c>
      <c r="C6" s="6">
        <v>2005181257</v>
      </c>
      <c r="D6" s="6" t="s">
        <v>586</v>
      </c>
      <c r="E6" s="6" t="s">
        <v>583</v>
      </c>
      <c r="F6" s="6" t="s">
        <v>583</v>
      </c>
      <c r="G6" s="13" t="s">
        <v>1127</v>
      </c>
      <c r="H6" s="6" t="s">
        <v>1122</v>
      </c>
      <c r="I6" s="6" t="s">
        <v>1123</v>
      </c>
      <c r="J6" s="8" t="s">
        <v>12</v>
      </c>
      <c r="K6" s="8" t="s">
        <v>1000</v>
      </c>
      <c r="L6" s="4" t="s">
        <v>1468</v>
      </c>
      <c r="N6" s="22" t="s">
        <v>1471</v>
      </c>
      <c r="O6" s="22">
        <f t="shared" si="0"/>
        <v>24</v>
      </c>
    </row>
    <row r="7" spans="1:15" ht="25.5" x14ac:dyDescent="0.2">
      <c r="A7" s="5">
        <v>4</v>
      </c>
      <c r="B7" s="9" t="s">
        <v>582</v>
      </c>
      <c r="C7" s="6">
        <v>2005181310</v>
      </c>
      <c r="D7" s="6" t="s">
        <v>65</v>
      </c>
      <c r="E7" s="6" t="s">
        <v>583</v>
      </c>
      <c r="F7" s="6" t="s">
        <v>583</v>
      </c>
      <c r="G7" s="13" t="s">
        <v>1127</v>
      </c>
      <c r="H7" s="6" t="s">
        <v>1122</v>
      </c>
      <c r="I7" s="6" t="s">
        <v>1123</v>
      </c>
      <c r="J7" s="8" t="s">
        <v>12</v>
      </c>
      <c r="K7" s="8" t="s">
        <v>12</v>
      </c>
      <c r="L7" s="4" t="s">
        <v>1468</v>
      </c>
      <c r="M7" s="4" t="s">
        <v>1483</v>
      </c>
      <c r="N7" s="19" t="s">
        <v>1472</v>
      </c>
      <c r="O7" s="19">
        <f t="shared" si="0"/>
        <v>24</v>
      </c>
    </row>
    <row r="8" spans="1:15" x14ac:dyDescent="0.2">
      <c r="A8" s="5">
        <v>5</v>
      </c>
      <c r="B8" s="9" t="s">
        <v>808</v>
      </c>
      <c r="C8" s="6">
        <v>2005180473</v>
      </c>
      <c r="D8" s="6" t="s">
        <v>15</v>
      </c>
      <c r="E8" s="6" t="s">
        <v>809</v>
      </c>
      <c r="F8" s="6" t="s">
        <v>809</v>
      </c>
      <c r="G8" s="13" t="s">
        <v>1125</v>
      </c>
      <c r="H8" s="6" t="s">
        <v>1122</v>
      </c>
      <c r="I8" s="6" t="s">
        <v>1123</v>
      </c>
      <c r="J8" s="8" t="s">
        <v>12</v>
      </c>
      <c r="K8" s="8" t="s">
        <v>12</v>
      </c>
      <c r="L8" s="4" t="s">
        <v>1468</v>
      </c>
      <c r="N8" s="4" t="s">
        <v>1473</v>
      </c>
      <c r="O8" s="4">
        <f t="shared" si="0"/>
        <v>25</v>
      </c>
    </row>
    <row r="9" spans="1:15" x14ac:dyDescent="0.2">
      <c r="A9" s="5">
        <v>6</v>
      </c>
      <c r="B9" s="9" t="s">
        <v>799</v>
      </c>
      <c r="C9" s="6">
        <v>2005181078</v>
      </c>
      <c r="D9" s="6" t="s">
        <v>15</v>
      </c>
      <c r="E9" s="6" t="s">
        <v>800</v>
      </c>
      <c r="F9" s="6" t="s">
        <v>800</v>
      </c>
      <c r="G9" s="13" t="s">
        <v>1126</v>
      </c>
      <c r="H9" s="6" t="s">
        <v>1122</v>
      </c>
      <c r="I9" s="6" t="s">
        <v>1123</v>
      </c>
      <c r="J9" s="8" t="s">
        <v>12</v>
      </c>
      <c r="K9" s="8" t="s">
        <v>12</v>
      </c>
      <c r="L9" s="4" t="s">
        <v>1468</v>
      </c>
      <c r="N9" s="4" t="s">
        <v>1474</v>
      </c>
      <c r="O9" s="4">
        <f t="shared" si="0"/>
        <v>25</v>
      </c>
    </row>
    <row r="10" spans="1:15" ht="25.5" x14ac:dyDescent="0.2">
      <c r="A10" s="5">
        <v>14</v>
      </c>
      <c r="B10" s="9" t="s">
        <v>436</v>
      </c>
      <c r="C10" s="6">
        <v>2005181321</v>
      </c>
      <c r="D10" s="6" t="s">
        <v>65</v>
      </c>
      <c r="E10" s="6" t="s">
        <v>437</v>
      </c>
      <c r="F10" s="6" t="s">
        <v>437</v>
      </c>
      <c r="G10" s="13" t="s">
        <v>1128</v>
      </c>
      <c r="H10" s="6" t="s">
        <v>1129</v>
      </c>
      <c r="I10" s="6" t="s">
        <v>1123</v>
      </c>
      <c r="J10" s="8" t="s">
        <v>12</v>
      </c>
      <c r="K10" s="8" t="s">
        <v>12</v>
      </c>
      <c r="L10" s="4" t="s">
        <v>1468</v>
      </c>
      <c r="N10" s="4" t="s">
        <v>1475</v>
      </c>
      <c r="O10" s="4">
        <f t="shared" si="0"/>
        <v>24</v>
      </c>
    </row>
    <row r="11" spans="1:15" ht="25.5" x14ac:dyDescent="0.2">
      <c r="A11" s="5">
        <v>161</v>
      </c>
      <c r="B11" s="9" t="s">
        <v>1014</v>
      </c>
      <c r="C11" s="6">
        <v>2005170011</v>
      </c>
      <c r="D11" s="6" t="s">
        <v>486</v>
      </c>
      <c r="E11" s="6" t="s">
        <v>1015</v>
      </c>
      <c r="F11" s="6" t="s">
        <v>1015</v>
      </c>
      <c r="G11" s="13" t="s">
        <v>1121</v>
      </c>
      <c r="H11" s="6" t="s">
        <v>1122</v>
      </c>
      <c r="I11" s="6" t="s">
        <v>1123</v>
      </c>
      <c r="J11" s="8" t="s">
        <v>12</v>
      </c>
      <c r="K11" s="8" t="s">
        <v>12</v>
      </c>
      <c r="L11" s="4" t="s">
        <v>1468</v>
      </c>
      <c r="M11" s="4" t="s">
        <v>1483</v>
      </c>
      <c r="N11" s="19" t="s">
        <v>1476</v>
      </c>
      <c r="O11" s="19">
        <f t="shared" si="0"/>
        <v>25</v>
      </c>
    </row>
    <row r="12" spans="1:15" ht="25.5" x14ac:dyDescent="0.2">
      <c r="A12" s="5">
        <v>10</v>
      </c>
      <c r="B12" s="9" t="s">
        <v>90</v>
      </c>
      <c r="C12" s="6">
        <v>2005181262</v>
      </c>
      <c r="D12" s="6" t="s">
        <v>21</v>
      </c>
      <c r="E12" s="6" t="s">
        <v>91</v>
      </c>
      <c r="F12" s="6" t="s">
        <v>91</v>
      </c>
      <c r="G12" s="13" t="s">
        <v>1141</v>
      </c>
      <c r="H12" s="6" t="s">
        <v>1131</v>
      </c>
      <c r="I12" s="6" t="s">
        <v>1132</v>
      </c>
      <c r="J12" s="8" t="s">
        <v>17</v>
      </c>
      <c r="K12" s="8">
        <v>601</v>
      </c>
      <c r="L12" s="4" t="s">
        <v>1468</v>
      </c>
      <c r="M12" s="4" t="s">
        <v>1483</v>
      </c>
      <c r="N12" s="19" t="s">
        <v>1477</v>
      </c>
      <c r="O12" s="19">
        <f t="shared" si="0"/>
        <v>25</v>
      </c>
    </row>
    <row r="13" spans="1:15" ht="25.5" x14ac:dyDescent="0.2">
      <c r="A13" s="5">
        <v>11</v>
      </c>
      <c r="B13" s="9" t="s">
        <v>25</v>
      </c>
      <c r="C13" s="6">
        <v>2005181036</v>
      </c>
      <c r="D13" s="6" t="s">
        <v>26</v>
      </c>
      <c r="E13" s="6" t="s">
        <v>27</v>
      </c>
      <c r="F13" s="6" t="s">
        <v>27</v>
      </c>
      <c r="G13" s="13" t="s">
        <v>1136</v>
      </c>
      <c r="H13" s="6" t="s">
        <v>1131</v>
      </c>
      <c r="I13" s="6" t="s">
        <v>1132</v>
      </c>
      <c r="J13" s="8" t="s">
        <v>12</v>
      </c>
      <c r="K13" s="8" t="s">
        <v>12</v>
      </c>
      <c r="L13" s="4" t="s">
        <v>1468</v>
      </c>
      <c r="N13" s="4" t="s">
        <v>1478</v>
      </c>
      <c r="O13" s="4">
        <f t="shared" si="0"/>
        <v>25</v>
      </c>
    </row>
    <row r="14" spans="1:15" ht="25.5" x14ac:dyDescent="0.2">
      <c r="A14" s="5">
        <v>12</v>
      </c>
      <c r="B14" s="9" t="s">
        <v>131</v>
      </c>
      <c r="C14" s="6">
        <v>2005181218</v>
      </c>
      <c r="D14" s="6" t="s">
        <v>21</v>
      </c>
      <c r="E14" s="6" t="s">
        <v>132</v>
      </c>
      <c r="F14" s="6" t="s">
        <v>132</v>
      </c>
      <c r="G14" s="13" t="s">
        <v>1139</v>
      </c>
      <c r="H14" s="6" t="s">
        <v>1131</v>
      </c>
      <c r="I14" s="6" t="s">
        <v>1132</v>
      </c>
      <c r="J14" s="8" t="s">
        <v>12</v>
      </c>
      <c r="K14" s="8" t="s">
        <v>12</v>
      </c>
      <c r="L14" s="4" t="s">
        <v>1468</v>
      </c>
      <c r="M14" s="22" t="s">
        <v>1224</v>
      </c>
      <c r="N14" s="22" t="s">
        <v>1479</v>
      </c>
      <c r="O14" s="22">
        <f t="shared" si="0"/>
        <v>26</v>
      </c>
    </row>
    <row r="15" spans="1:15" ht="25.5" x14ac:dyDescent="0.2">
      <c r="A15" s="5">
        <v>13</v>
      </c>
      <c r="B15" s="9" t="s">
        <v>505</v>
      </c>
      <c r="C15" s="6">
        <v>2022181013</v>
      </c>
      <c r="D15" s="6" t="s">
        <v>113</v>
      </c>
      <c r="E15" s="6" t="s">
        <v>506</v>
      </c>
      <c r="F15" s="6" t="s">
        <v>506</v>
      </c>
      <c r="G15" s="13" t="s">
        <v>1142</v>
      </c>
      <c r="H15" s="6" t="s">
        <v>1131</v>
      </c>
      <c r="I15" s="6" t="s">
        <v>1132</v>
      </c>
      <c r="J15" s="8" t="s">
        <v>12</v>
      </c>
      <c r="K15" s="8" t="s">
        <v>12</v>
      </c>
      <c r="L15" s="4" t="s">
        <v>1468</v>
      </c>
      <c r="N15" s="4" t="s">
        <v>1480</v>
      </c>
      <c r="O15" s="4">
        <f t="shared" si="0"/>
        <v>0</v>
      </c>
    </row>
    <row r="16" spans="1:15" ht="25.5" x14ac:dyDescent="0.2">
      <c r="A16" s="5">
        <v>168</v>
      </c>
      <c r="B16" s="9" t="s">
        <v>20</v>
      </c>
      <c r="C16" s="6">
        <v>2005180119</v>
      </c>
      <c r="D16" s="6" t="s">
        <v>21</v>
      </c>
      <c r="E16" s="6" t="s">
        <v>22</v>
      </c>
      <c r="F16" s="6" t="s">
        <v>22</v>
      </c>
      <c r="G16" s="13" t="s">
        <v>1130</v>
      </c>
      <c r="H16" s="6" t="s">
        <v>1131</v>
      </c>
      <c r="I16" s="6" t="s">
        <v>1132</v>
      </c>
      <c r="J16" s="8" t="s">
        <v>17</v>
      </c>
      <c r="K16" s="8" t="s">
        <v>62</v>
      </c>
      <c r="L16" s="4" t="s">
        <v>1469</v>
      </c>
      <c r="N16" s="4" t="s">
        <v>1481</v>
      </c>
      <c r="O16" s="4">
        <f t="shared" si="0"/>
        <v>25</v>
      </c>
    </row>
    <row r="17" spans="1:15" ht="25.5" x14ac:dyDescent="0.2">
      <c r="A17" s="5">
        <v>169</v>
      </c>
      <c r="B17" s="9" t="s">
        <v>39</v>
      </c>
      <c r="C17" s="6">
        <v>2005181095</v>
      </c>
      <c r="D17" s="6" t="s">
        <v>21</v>
      </c>
      <c r="E17" s="6" t="s">
        <v>40</v>
      </c>
      <c r="F17" s="6" t="s">
        <v>40</v>
      </c>
      <c r="G17" s="13" t="s">
        <v>1137</v>
      </c>
      <c r="H17" s="6" t="s">
        <v>1131</v>
      </c>
      <c r="I17" s="6" t="s">
        <v>1132</v>
      </c>
      <c r="J17" s="8" t="s">
        <v>12</v>
      </c>
      <c r="K17" s="8" t="s">
        <v>12</v>
      </c>
      <c r="L17" s="4" t="s">
        <v>1469</v>
      </c>
      <c r="N17" s="4" t="s">
        <v>1482</v>
      </c>
      <c r="O17" s="4">
        <f t="shared" si="0"/>
        <v>25</v>
      </c>
    </row>
    <row r="18" spans="1:15" ht="25.5" x14ac:dyDescent="0.2">
      <c r="A18" s="5">
        <v>170</v>
      </c>
      <c r="B18" s="9" t="s">
        <v>80</v>
      </c>
      <c r="C18" s="6">
        <v>2005180307</v>
      </c>
      <c r="D18" s="6" t="s">
        <v>21</v>
      </c>
      <c r="E18" s="6" t="s">
        <v>81</v>
      </c>
      <c r="F18" s="6" t="s">
        <v>81</v>
      </c>
      <c r="G18" s="13" t="s">
        <v>1134</v>
      </c>
      <c r="H18" s="6" t="s">
        <v>1131</v>
      </c>
      <c r="I18" s="6" t="s">
        <v>1132</v>
      </c>
      <c r="J18" s="8" t="s">
        <v>12</v>
      </c>
      <c r="K18" s="8" t="s">
        <v>12</v>
      </c>
      <c r="L18" s="4" t="s">
        <v>1469</v>
      </c>
    </row>
    <row r="19" spans="1:15" ht="25.5" x14ac:dyDescent="0.2">
      <c r="A19" s="5">
        <v>193</v>
      </c>
      <c r="B19" s="9" t="s">
        <v>134</v>
      </c>
      <c r="C19" s="6">
        <v>2005180256</v>
      </c>
      <c r="D19" s="6" t="s">
        <v>21</v>
      </c>
      <c r="E19" s="6" t="s">
        <v>135</v>
      </c>
      <c r="F19" s="6" t="s">
        <v>135</v>
      </c>
      <c r="G19" s="13" t="s">
        <v>1133</v>
      </c>
      <c r="H19" s="6" t="s">
        <v>1131</v>
      </c>
      <c r="I19" s="6" t="s">
        <v>1132</v>
      </c>
      <c r="J19" s="8" t="s">
        <v>12</v>
      </c>
      <c r="K19" s="8" t="s">
        <v>12</v>
      </c>
      <c r="L19" s="4" t="s">
        <v>1470</v>
      </c>
    </row>
    <row r="20" spans="1:15" ht="25.5" x14ac:dyDescent="0.2">
      <c r="A20" s="5">
        <v>194</v>
      </c>
      <c r="B20" s="9" t="s">
        <v>102</v>
      </c>
      <c r="C20" s="6">
        <v>2005181249</v>
      </c>
      <c r="D20" s="6" t="s">
        <v>21</v>
      </c>
      <c r="E20" s="6" t="s">
        <v>103</v>
      </c>
      <c r="F20" s="6" t="s">
        <v>103</v>
      </c>
      <c r="G20" s="13" t="s">
        <v>1140</v>
      </c>
      <c r="H20" s="6" t="s">
        <v>1131</v>
      </c>
      <c r="I20" s="6" t="s">
        <v>1132</v>
      </c>
      <c r="J20" s="8" t="s">
        <v>17</v>
      </c>
      <c r="K20" s="8" t="s">
        <v>177</v>
      </c>
      <c r="L20" s="4" t="s">
        <v>1470</v>
      </c>
    </row>
    <row r="21" spans="1:15" ht="25.5" x14ac:dyDescent="0.2">
      <c r="A21" s="5">
        <v>195</v>
      </c>
      <c r="B21" s="9" t="s">
        <v>105</v>
      </c>
      <c r="C21" s="6">
        <v>2005180533</v>
      </c>
      <c r="D21" s="6" t="s">
        <v>21</v>
      </c>
      <c r="E21" s="6" t="s">
        <v>106</v>
      </c>
      <c r="F21" s="6" t="s">
        <v>106</v>
      </c>
      <c r="G21" s="13" t="s">
        <v>1135</v>
      </c>
      <c r="H21" s="6" t="s">
        <v>1131</v>
      </c>
      <c r="I21" s="6" t="s">
        <v>1132</v>
      </c>
      <c r="J21" s="8" t="s">
        <v>12</v>
      </c>
      <c r="K21" s="8" t="s">
        <v>12</v>
      </c>
      <c r="L21" s="4" t="s">
        <v>1470</v>
      </c>
    </row>
    <row r="22" spans="1:15" ht="25.5" x14ac:dyDescent="0.2">
      <c r="A22" s="5">
        <v>196</v>
      </c>
      <c r="B22" s="9" t="s">
        <v>93</v>
      </c>
      <c r="C22" s="6">
        <v>2005181179</v>
      </c>
      <c r="D22" s="6" t="s">
        <v>21</v>
      </c>
      <c r="E22" s="6" t="s">
        <v>94</v>
      </c>
      <c r="F22" s="6" t="s">
        <v>94</v>
      </c>
      <c r="G22" s="13" t="s">
        <v>1138</v>
      </c>
      <c r="H22" s="6" t="s">
        <v>1131</v>
      </c>
      <c r="I22" s="6" t="s">
        <v>1132</v>
      </c>
      <c r="J22" s="8" t="s">
        <v>17</v>
      </c>
      <c r="K22" s="8" t="s">
        <v>1081</v>
      </c>
      <c r="L22" s="4" t="s">
        <v>1470</v>
      </c>
    </row>
    <row r="23" spans="1:15" ht="25.5" x14ac:dyDescent="0.2">
      <c r="A23" s="5">
        <v>225</v>
      </c>
      <c r="B23" s="9" t="s">
        <v>1070</v>
      </c>
      <c r="C23" s="6">
        <v>2005180008</v>
      </c>
      <c r="D23" s="6" t="s">
        <v>148</v>
      </c>
      <c r="E23" s="6" t="s">
        <v>1071</v>
      </c>
      <c r="F23" s="6" t="s">
        <v>1071</v>
      </c>
      <c r="G23" s="13" t="s">
        <v>1143</v>
      </c>
      <c r="H23" s="6" t="s">
        <v>1131</v>
      </c>
      <c r="I23" s="6" t="s">
        <v>1144</v>
      </c>
      <c r="J23" s="8" t="s">
        <v>12</v>
      </c>
      <c r="K23" s="8" t="s">
        <v>12</v>
      </c>
      <c r="L23" s="4" t="s">
        <v>1471</v>
      </c>
    </row>
    <row r="24" spans="1:15" ht="25.5" x14ac:dyDescent="0.2">
      <c r="A24" s="5">
        <v>226</v>
      </c>
      <c r="B24" s="9" t="s">
        <v>1061</v>
      </c>
      <c r="C24" s="6">
        <v>2005181307</v>
      </c>
      <c r="D24" s="6" t="s">
        <v>148</v>
      </c>
      <c r="E24" s="6" t="s">
        <v>1062</v>
      </c>
      <c r="F24" s="6" t="s">
        <v>1062</v>
      </c>
      <c r="G24" s="13" t="s">
        <v>1147</v>
      </c>
      <c r="H24" s="6" t="s">
        <v>1131</v>
      </c>
      <c r="I24" s="6" t="s">
        <v>1144</v>
      </c>
      <c r="J24" s="8" t="s">
        <v>12</v>
      </c>
      <c r="K24" s="8" t="s">
        <v>12</v>
      </c>
      <c r="L24" s="4" t="s">
        <v>1471</v>
      </c>
    </row>
    <row r="25" spans="1:15" ht="25.5" x14ac:dyDescent="0.2">
      <c r="A25" s="5">
        <v>227</v>
      </c>
      <c r="B25" s="9" t="s">
        <v>1064</v>
      </c>
      <c r="C25" s="6">
        <v>2005180324</v>
      </c>
      <c r="D25" s="6" t="s">
        <v>148</v>
      </c>
      <c r="E25" s="6" t="s">
        <v>1065</v>
      </c>
      <c r="F25" s="6" t="s">
        <v>1065</v>
      </c>
      <c r="G25" s="13" t="s">
        <v>1145</v>
      </c>
      <c r="H25" s="6" t="s">
        <v>1131</v>
      </c>
      <c r="I25" s="6" t="s">
        <v>1144</v>
      </c>
      <c r="J25" s="8" t="s">
        <v>12</v>
      </c>
      <c r="K25" s="8" t="s">
        <v>28</v>
      </c>
      <c r="L25" s="4" t="s">
        <v>1471</v>
      </c>
    </row>
    <row r="26" spans="1:15" x14ac:dyDescent="0.2">
      <c r="A26" s="5">
        <v>228</v>
      </c>
      <c r="B26" s="9" t="s">
        <v>805</v>
      </c>
      <c r="C26" s="6">
        <v>2005180490</v>
      </c>
      <c r="D26" s="6" t="s">
        <v>148</v>
      </c>
      <c r="E26" s="6" t="s">
        <v>806</v>
      </c>
      <c r="F26" s="6" t="s">
        <v>806</v>
      </c>
      <c r="G26" s="13" t="s">
        <v>1146</v>
      </c>
      <c r="H26" s="6" t="s">
        <v>1129</v>
      </c>
      <c r="I26" s="6" t="s">
        <v>1144</v>
      </c>
      <c r="J26" s="8" t="s">
        <v>12</v>
      </c>
      <c r="K26" s="8" t="s">
        <v>12</v>
      </c>
      <c r="L26" s="4" t="s">
        <v>1471</v>
      </c>
    </row>
    <row r="27" spans="1:15" x14ac:dyDescent="0.2">
      <c r="A27" s="5">
        <v>229</v>
      </c>
      <c r="B27" s="9" t="s">
        <v>308</v>
      </c>
      <c r="C27" s="6">
        <v>2005181237</v>
      </c>
      <c r="D27" s="6" t="s">
        <v>47</v>
      </c>
      <c r="E27" s="6" t="s">
        <v>309</v>
      </c>
      <c r="F27" s="6" t="s">
        <v>309</v>
      </c>
      <c r="G27" s="13" t="s">
        <v>1150</v>
      </c>
      <c r="H27" s="6" t="s">
        <v>1129</v>
      </c>
      <c r="I27" s="6" t="s">
        <v>1149</v>
      </c>
      <c r="J27" s="8" t="s">
        <v>12</v>
      </c>
      <c r="K27" s="8" t="s">
        <v>12</v>
      </c>
      <c r="L27" s="4" t="s">
        <v>1471</v>
      </c>
    </row>
    <row r="28" spans="1:15" ht="25.5" x14ac:dyDescent="0.2">
      <c r="A28" s="5">
        <v>230</v>
      </c>
      <c r="B28" s="9" t="s">
        <v>1020</v>
      </c>
      <c r="C28" s="6">
        <v>2005180471</v>
      </c>
      <c r="D28" s="6" t="s">
        <v>55</v>
      </c>
      <c r="E28" s="6" t="s">
        <v>1021</v>
      </c>
      <c r="F28" s="6" t="s">
        <v>1021</v>
      </c>
      <c r="G28" s="13" t="s">
        <v>1148</v>
      </c>
      <c r="H28" s="6" t="s">
        <v>1129</v>
      </c>
      <c r="I28" s="6" t="s">
        <v>1149</v>
      </c>
      <c r="J28" s="8" t="s">
        <v>17</v>
      </c>
      <c r="K28" s="8" t="s">
        <v>162</v>
      </c>
      <c r="L28" s="4" t="s">
        <v>1471</v>
      </c>
    </row>
    <row r="29" spans="1:15" ht="38.25" x14ac:dyDescent="0.2">
      <c r="A29" s="5">
        <v>233</v>
      </c>
      <c r="B29" s="9" t="s">
        <v>963</v>
      </c>
      <c r="C29" s="6">
        <v>2005181273</v>
      </c>
      <c r="D29" s="6" t="s">
        <v>47</v>
      </c>
      <c r="E29" s="6" t="s">
        <v>964</v>
      </c>
      <c r="F29" s="6" t="s">
        <v>1103</v>
      </c>
      <c r="G29" s="13" t="s">
        <v>1154</v>
      </c>
      <c r="H29" s="6" t="s">
        <v>1152</v>
      </c>
      <c r="I29" s="6" t="s">
        <v>1153</v>
      </c>
      <c r="J29" s="8" t="s">
        <v>12</v>
      </c>
      <c r="K29" s="8" t="s">
        <v>12</v>
      </c>
      <c r="L29" s="4" t="s">
        <v>1472</v>
      </c>
    </row>
    <row r="30" spans="1:15" ht="25.5" x14ac:dyDescent="0.2">
      <c r="A30" s="5">
        <v>234</v>
      </c>
      <c r="B30" s="9" t="s">
        <v>421</v>
      </c>
      <c r="C30" s="6">
        <v>2022180103</v>
      </c>
      <c r="D30" s="6" t="s">
        <v>43</v>
      </c>
      <c r="E30" s="6" t="s">
        <v>1113</v>
      </c>
      <c r="F30" s="6" t="s">
        <v>1113</v>
      </c>
      <c r="G30" s="13" t="s">
        <v>1155</v>
      </c>
      <c r="H30" s="6" t="s">
        <v>1152</v>
      </c>
      <c r="I30" s="6" t="s">
        <v>1153</v>
      </c>
      <c r="J30" s="8" t="s">
        <v>17</v>
      </c>
      <c r="K30" s="8" t="s">
        <v>69</v>
      </c>
      <c r="L30" s="4" t="s">
        <v>1472</v>
      </c>
    </row>
    <row r="31" spans="1:15" ht="51" x14ac:dyDescent="0.2">
      <c r="A31" s="5">
        <v>235</v>
      </c>
      <c r="B31" s="9" t="s">
        <v>549</v>
      </c>
      <c r="C31" s="6">
        <v>2005181372</v>
      </c>
      <c r="D31" s="6" t="s">
        <v>65</v>
      </c>
      <c r="E31" s="6" t="s">
        <v>550</v>
      </c>
      <c r="F31" s="6" t="s">
        <v>1101</v>
      </c>
      <c r="G31" s="13" t="s">
        <v>1690</v>
      </c>
      <c r="H31" s="6" t="s">
        <v>1152</v>
      </c>
      <c r="I31" s="6" t="s">
        <v>1153</v>
      </c>
      <c r="J31" s="8" t="s">
        <v>17</v>
      </c>
      <c r="K31" s="8" t="s">
        <v>181</v>
      </c>
      <c r="L31" s="4" t="s">
        <v>1472</v>
      </c>
    </row>
    <row r="32" spans="1:15" ht="25.5" x14ac:dyDescent="0.2">
      <c r="A32" s="5">
        <v>236</v>
      </c>
      <c r="B32" s="9" t="s">
        <v>502</v>
      </c>
      <c r="C32" s="6">
        <v>2022181054</v>
      </c>
      <c r="D32" s="6" t="s">
        <v>113</v>
      </c>
      <c r="E32" s="6" t="s">
        <v>503</v>
      </c>
      <c r="F32" s="6" t="s">
        <v>1116</v>
      </c>
      <c r="G32" s="13" t="s">
        <v>1157</v>
      </c>
      <c r="H32" s="6" t="s">
        <v>1152</v>
      </c>
      <c r="I32" s="6" t="s">
        <v>1153</v>
      </c>
      <c r="J32" s="8" t="s">
        <v>12</v>
      </c>
      <c r="K32" s="8" t="s">
        <v>12</v>
      </c>
      <c r="L32" s="4" t="s">
        <v>1472</v>
      </c>
    </row>
    <row r="33" spans="1:12" ht="25.5" x14ac:dyDescent="0.2">
      <c r="A33" s="5">
        <v>237</v>
      </c>
      <c r="B33" s="9" t="s">
        <v>315</v>
      </c>
      <c r="C33" s="6">
        <v>2005180491</v>
      </c>
      <c r="D33" s="6" t="s">
        <v>148</v>
      </c>
      <c r="E33" s="6" t="s">
        <v>1112</v>
      </c>
      <c r="F33" s="6" t="s">
        <v>1112</v>
      </c>
      <c r="G33" s="13" t="s">
        <v>1151</v>
      </c>
      <c r="H33" s="6" t="s">
        <v>1152</v>
      </c>
      <c r="I33" s="6" t="s">
        <v>1153</v>
      </c>
      <c r="J33" s="8" t="s">
        <v>12</v>
      </c>
      <c r="K33" s="8" t="s">
        <v>129</v>
      </c>
      <c r="L33" s="4" t="s">
        <v>1472</v>
      </c>
    </row>
    <row r="34" spans="1:12" ht="38.25" x14ac:dyDescent="0.2">
      <c r="A34" s="5">
        <v>238</v>
      </c>
      <c r="B34" s="9" t="s">
        <v>424</v>
      </c>
      <c r="C34" s="6">
        <v>2022180158</v>
      </c>
      <c r="D34" s="6" t="s">
        <v>127</v>
      </c>
      <c r="E34" s="6" t="s">
        <v>422</v>
      </c>
      <c r="F34" s="6" t="s">
        <v>1104</v>
      </c>
      <c r="G34" s="13" t="s">
        <v>1156</v>
      </c>
      <c r="H34" s="6" t="s">
        <v>1152</v>
      </c>
      <c r="I34" s="6" t="s">
        <v>1153</v>
      </c>
      <c r="J34" s="8" t="s">
        <v>12</v>
      </c>
      <c r="K34" s="8" t="s">
        <v>12</v>
      </c>
      <c r="L34" s="4" t="s">
        <v>1472</v>
      </c>
    </row>
    <row r="35" spans="1:12" ht="25.5" x14ac:dyDescent="0.2">
      <c r="A35" s="5">
        <v>7</v>
      </c>
      <c r="B35" s="9" t="s">
        <v>451</v>
      </c>
      <c r="C35" s="6">
        <v>2005180272</v>
      </c>
      <c r="D35" s="6" t="s">
        <v>51</v>
      </c>
      <c r="E35" s="6" t="s">
        <v>452</v>
      </c>
      <c r="F35" s="6" t="s">
        <v>452</v>
      </c>
      <c r="G35" s="13" t="s">
        <v>1161</v>
      </c>
      <c r="H35" s="6" t="s">
        <v>1122</v>
      </c>
      <c r="I35" s="6" t="s">
        <v>1159</v>
      </c>
      <c r="J35" s="8" t="s">
        <v>12</v>
      </c>
      <c r="K35" s="8" t="s">
        <v>12</v>
      </c>
      <c r="L35" s="4" t="s">
        <v>1468</v>
      </c>
    </row>
    <row r="36" spans="1:12" ht="25.5" x14ac:dyDescent="0.2">
      <c r="A36" s="5">
        <v>8</v>
      </c>
      <c r="B36" s="9" t="s">
        <v>472</v>
      </c>
      <c r="C36" s="6">
        <v>2005180534</v>
      </c>
      <c r="D36" s="6" t="s">
        <v>51</v>
      </c>
      <c r="E36" s="6" t="s">
        <v>473</v>
      </c>
      <c r="F36" s="6" t="s">
        <v>473</v>
      </c>
      <c r="G36" s="13" t="s">
        <v>1165</v>
      </c>
      <c r="H36" s="6" t="s">
        <v>1122</v>
      </c>
      <c r="I36" s="6" t="s">
        <v>1159</v>
      </c>
      <c r="J36" s="8" t="s">
        <v>17</v>
      </c>
      <c r="K36" s="8" t="s">
        <v>931</v>
      </c>
      <c r="L36" s="4" t="s">
        <v>1468</v>
      </c>
    </row>
    <row r="37" spans="1:12" ht="25.5" x14ac:dyDescent="0.2">
      <c r="A37" s="5">
        <v>9</v>
      </c>
      <c r="B37" s="9" t="s">
        <v>466</v>
      </c>
      <c r="C37" s="6">
        <v>2005181099</v>
      </c>
      <c r="D37" s="6" t="s">
        <v>148</v>
      </c>
      <c r="E37" s="6" t="s">
        <v>467</v>
      </c>
      <c r="F37" s="6" t="s">
        <v>467</v>
      </c>
      <c r="G37" s="13" t="s">
        <v>1168</v>
      </c>
      <c r="H37" s="6" t="s">
        <v>1122</v>
      </c>
      <c r="I37" s="6" t="s">
        <v>1159</v>
      </c>
      <c r="J37" s="8" t="s">
        <v>17</v>
      </c>
      <c r="K37" s="8" t="s">
        <v>431</v>
      </c>
      <c r="L37" s="4" t="s">
        <v>1468</v>
      </c>
    </row>
    <row r="38" spans="1:12" ht="25.5" x14ac:dyDescent="0.2">
      <c r="A38" s="5">
        <v>15</v>
      </c>
      <c r="B38" s="9" t="s">
        <v>362</v>
      </c>
      <c r="C38" s="6">
        <v>2005180112</v>
      </c>
      <c r="D38" s="6" t="s">
        <v>51</v>
      </c>
      <c r="E38" s="6" t="s">
        <v>363</v>
      </c>
      <c r="F38" s="6" t="s">
        <v>363</v>
      </c>
      <c r="G38" s="13" t="s">
        <v>1160</v>
      </c>
      <c r="H38" s="6" t="s">
        <v>1131</v>
      </c>
      <c r="I38" s="6" t="s">
        <v>1159</v>
      </c>
      <c r="J38" s="8" t="s">
        <v>12</v>
      </c>
      <c r="K38" s="8" t="s">
        <v>23</v>
      </c>
      <c r="L38" s="23" t="s">
        <v>1468</v>
      </c>
    </row>
    <row r="39" spans="1:12" ht="25.5" x14ac:dyDescent="0.2">
      <c r="A39" s="5">
        <v>16</v>
      </c>
      <c r="B39" s="9" t="s">
        <v>411</v>
      </c>
      <c r="C39" s="6">
        <v>2005181181</v>
      </c>
      <c r="D39" s="6" t="s">
        <v>148</v>
      </c>
      <c r="E39" s="6" t="s">
        <v>412</v>
      </c>
      <c r="F39" s="6" t="s">
        <v>412</v>
      </c>
      <c r="G39" s="13" t="s">
        <v>1169</v>
      </c>
      <c r="H39" s="6" t="s">
        <v>1131</v>
      </c>
      <c r="I39" s="6" t="s">
        <v>1159</v>
      </c>
      <c r="J39" s="8" t="s">
        <v>12</v>
      </c>
      <c r="K39" s="8" t="s">
        <v>12</v>
      </c>
      <c r="L39" s="23" t="s">
        <v>1468</v>
      </c>
    </row>
    <row r="40" spans="1:12" x14ac:dyDescent="0.2">
      <c r="A40" s="5">
        <v>17</v>
      </c>
      <c r="B40" s="9" t="s">
        <v>359</v>
      </c>
      <c r="C40" s="6">
        <v>2005180108</v>
      </c>
      <c r="D40" s="6" t="s">
        <v>51</v>
      </c>
      <c r="E40" s="6" t="s">
        <v>360</v>
      </c>
      <c r="F40" s="6" t="s">
        <v>360</v>
      </c>
      <c r="G40" s="13" t="s">
        <v>1158</v>
      </c>
      <c r="H40" s="6" t="s">
        <v>1131</v>
      </c>
      <c r="I40" s="6" t="s">
        <v>1159</v>
      </c>
      <c r="J40" s="8" t="s">
        <v>12</v>
      </c>
      <c r="K40" s="8" t="s">
        <v>12</v>
      </c>
      <c r="L40" s="23" t="s">
        <v>1468</v>
      </c>
    </row>
    <row r="41" spans="1:12" x14ac:dyDescent="0.2">
      <c r="A41" s="5">
        <v>18</v>
      </c>
      <c r="B41" s="9" t="s">
        <v>439</v>
      </c>
      <c r="C41" s="6">
        <v>2005180468</v>
      </c>
      <c r="D41" s="6" t="s">
        <v>74</v>
      </c>
      <c r="E41" s="6" t="s">
        <v>440</v>
      </c>
      <c r="F41" s="6" t="s">
        <v>440</v>
      </c>
      <c r="G41" s="13" t="s">
        <v>1164</v>
      </c>
      <c r="H41" s="6" t="s">
        <v>1131</v>
      </c>
      <c r="I41" s="6" t="s">
        <v>1159</v>
      </c>
      <c r="J41" s="8" t="s">
        <v>17</v>
      </c>
      <c r="K41" s="8" t="s">
        <v>300</v>
      </c>
      <c r="L41" s="23" t="s">
        <v>1468</v>
      </c>
    </row>
    <row r="42" spans="1:12" ht="25.5" x14ac:dyDescent="0.2">
      <c r="A42" s="5">
        <v>19</v>
      </c>
      <c r="B42" s="9" t="s">
        <v>529</v>
      </c>
      <c r="C42" s="6">
        <v>2005181011</v>
      </c>
      <c r="D42" s="6" t="s">
        <v>74</v>
      </c>
      <c r="E42" s="6" t="s">
        <v>457</v>
      </c>
      <c r="F42" s="6" t="s">
        <v>457</v>
      </c>
      <c r="G42" s="13" t="s">
        <v>1167</v>
      </c>
      <c r="H42" s="6" t="s">
        <v>1131</v>
      </c>
      <c r="I42" s="6" t="s">
        <v>1159</v>
      </c>
      <c r="J42" s="8" t="s">
        <v>12</v>
      </c>
      <c r="K42" s="8" t="s">
        <v>12</v>
      </c>
      <c r="L42" s="23" t="s">
        <v>1468</v>
      </c>
    </row>
    <row r="43" spans="1:12" ht="25.5" x14ac:dyDescent="0.2">
      <c r="A43" s="5">
        <v>20</v>
      </c>
      <c r="B43" s="9" t="s">
        <v>456</v>
      </c>
      <c r="C43" s="6">
        <v>2005181012</v>
      </c>
      <c r="D43" s="6" t="s">
        <v>51</v>
      </c>
      <c r="E43" s="6" t="s">
        <v>457</v>
      </c>
      <c r="F43" s="6" t="s">
        <v>457</v>
      </c>
      <c r="G43" s="13" t="s">
        <v>1167</v>
      </c>
      <c r="H43" s="6" t="s">
        <v>1131</v>
      </c>
      <c r="I43" s="6" t="s">
        <v>1159</v>
      </c>
      <c r="J43" s="8" t="s">
        <v>12</v>
      </c>
      <c r="K43" s="8" t="s">
        <v>12</v>
      </c>
      <c r="L43" s="23" t="s">
        <v>1468</v>
      </c>
    </row>
    <row r="44" spans="1:12" x14ac:dyDescent="0.2">
      <c r="A44" s="5">
        <v>21</v>
      </c>
      <c r="B44" s="9" t="s">
        <v>1067</v>
      </c>
      <c r="C44" s="6">
        <v>2005180304</v>
      </c>
      <c r="D44" s="6" t="s">
        <v>148</v>
      </c>
      <c r="E44" s="6" t="s">
        <v>1068</v>
      </c>
      <c r="F44" s="6" t="s">
        <v>1068</v>
      </c>
      <c r="G44" s="13" t="s">
        <v>1162</v>
      </c>
      <c r="H44" s="6" t="s">
        <v>1131</v>
      </c>
      <c r="I44" s="6" t="s">
        <v>1159</v>
      </c>
      <c r="J44" s="8" t="s">
        <v>17</v>
      </c>
      <c r="K44" s="8" t="s">
        <v>178</v>
      </c>
      <c r="L44" s="23" t="s">
        <v>1468</v>
      </c>
    </row>
    <row r="45" spans="1:12" ht="25.5" x14ac:dyDescent="0.2">
      <c r="A45" s="5">
        <v>22</v>
      </c>
      <c r="B45" s="9" t="s">
        <v>284</v>
      </c>
      <c r="C45" s="6">
        <v>2022180154</v>
      </c>
      <c r="D45" s="6" t="s">
        <v>285</v>
      </c>
      <c r="E45" s="6" t="s">
        <v>286</v>
      </c>
      <c r="F45" s="6" t="s">
        <v>286</v>
      </c>
      <c r="G45" s="13" t="s">
        <v>1170</v>
      </c>
      <c r="H45" s="6" t="s">
        <v>1131</v>
      </c>
      <c r="I45" s="6" t="s">
        <v>1159</v>
      </c>
      <c r="J45" s="8" t="s">
        <v>12</v>
      </c>
      <c r="K45" s="8" t="s">
        <v>12</v>
      </c>
      <c r="L45" s="23" t="s">
        <v>1468</v>
      </c>
    </row>
    <row r="46" spans="1:12" x14ac:dyDescent="0.2">
      <c r="A46" s="5">
        <v>23</v>
      </c>
      <c r="B46" s="9" t="s">
        <v>228</v>
      </c>
      <c r="C46" s="6">
        <v>2005180408</v>
      </c>
      <c r="D46" s="6" t="s">
        <v>10</v>
      </c>
      <c r="E46" s="6" t="s">
        <v>1093</v>
      </c>
      <c r="F46" s="6" t="s">
        <v>1093</v>
      </c>
      <c r="G46" s="13" t="s">
        <v>1163</v>
      </c>
      <c r="H46" s="6" t="s">
        <v>1131</v>
      </c>
      <c r="I46" s="6" t="s">
        <v>1159</v>
      </c>
      <c r="J46" s="8" t="s">
        <v>12</v>
      </c>
      <c r="K46" s="8" t="s">
        <v>12</v>
      </c>
      <c r="L46" s="23" t="s">
        <v>1468</v>
      </c>
    </row>
    <row r="47" spans="1:12" x14ac:dyDescent="0.2">
      <c r="A47" s="5">
        <v>24</v>
      </c>
      <c r="B47" s="9" t="s">
        <v>234</v>
      </c>
      <c r="C47" s="6">
        <v>2005180559</v>
      </c>
      <c r="D47" s="6" t="s">
        <v>21</v>
      </c>
      <c r="E47" s="6" t="s">
        <v>235</v>
      </c>
      <c r="F47" s="6" t="s">
        <v>235</v>
      </c>
      <c r="G47" s="13" t="s">
        <v>1166</v>
      </c>
      <c r="H47" s="6" t="s">
        <v>1131</v>
      </c>
      <c r="I47" s="6" t="s">
        <v>1159</v>
      </c>
      <c r="J47" s="8" t="s">
        <v>12</v>
      </c>
      <c r="K47" s="8" t="s">
        <v>12</v>
      </c>
      <c r="L47" s="23" t="s">
        <v>1468</v>
      </c>
    </row>
    <row r="48" spans="1:12" ht="25.5" x14ac:dyDescent="0.2">
      <c r="A48" s="5">
        <v>120</v>
      </c>
      <c r="B48" s="9" t="s">
        <v>942</v>
      </c>
      <c r="C48" s="6">
        <v>2005181380</v>
      </c>
      <c r="D48" s="6" t="s">
        <v>65</v>
      </c>
      <c r="E48" s="6" t="s">
        <v>943</v>
      </c>
      <c r="F48" s="6" t="s">
        <v>943</v>
      </c>
      <c r="G48" s="13" t="s">
        <v>1180</v>
      </c>
      <c r="H48" s="6" t="s">
        <v>1122</v>
      </c>
      <c r="I48" s="6" t="s">
        <v>1172</v>
      </c>
      <c r="J48" s="8" t="s">
        <v>12</v>
      </c>
      <c r="K48" s="8" t="s">
        <v>28</v>
      </c>
      <c r="L48" s="23" t="s">
        <v>1481</v>
      </c>
    </row>
    <row r="49" spans="1:12" ht="25.5" x14ac:dyDescent="0.2">
      <c r="A49" s="5">
        <v>121</v>
      </c>
      <c r="B49" s="9" t="s">
        <v>573</v>
      </c>
      <c r="C49" s="6">
        <v>2005180335</v>
      </c>
      <c r="D49" s="6" t="s">
        <v>47</v>
      </c>
      <c r="E49" s="6" t="s">
        <v>574</v>
      </c>
      <c r="F49" s="6" t="s">
        <v>574</v>
      </c>
      <c r="G49" s="13" t="s">
        <v>1173</v>
      </c>
      <c r="H49" s="6" t="s">
        <v>1122</v>
      </c>
      <c r="I49" s="6" t="s">
        <v>1172</v>
      </c>
      <c r="J49" s="8" t="s">
        <v>17</v>
      </c>
      <c r="K49" s="8" t="s">
        <v>255</v>
      </c>
      <c r="L49" s="23" t="s">
        <v>1481</v>
      </c>
    </row>
    <row r="50" spans="1:12" ht="25.5" x14ac:dyDescent="0.2">
      <c r="A50" s="5">
        <v>122</v>
      </c>
      <c r="B50" s="9" t="s">
        <v>564</v>
      </c>
      <c r="C50" s="6">
        <v>2005180354</v>
      </c>
      <c r="D50" s="6" t="s">
        <v>47</v>
      </c>
      <c r="E50" s="6" t="s">
        <v>565</v>
      </c>
      <c r="F50" s="6" t="s">
        <v>565</v>
      </c>
      <c r="G50" s="13" t="s">
        <v>1174</v>
      </c>
      <c r="H50" s="6" t="s">
        <v>1122</v>
      </c>
      <c r="I50" s="6" t="s">
        <v>1172</v>
      </c>
      <c r="J50" s="8" t="s">
        <v>17</v>
      </c>
      <c r="K50" s="8" t="s">
        <v>922</v>
      </c>
      <c r="L50" s="23" t="s">
        <v>1481</v>
      </c>
    </row>
    <row r="51" spans="1:12" ht="25.5" x14ac:dyDescent="0.2">
      <c r="A51" s="5">
        <v>123</v>
      </c>
      <c r="B51" s="9" t="s">
        <v>996</v>
      </c>
      <c r="C51" s="6">
        <v>2005181327</v>
      </c>
      <c r="D51" s="6" t="s">
        <v>55</v>
      </c>
      <c r="E51" s="6" t="s">
        <v>997</v>
      </c>
      <c r="F51" s="6" t="s">
        <v>997</v>
      </c>
      <c r="G51" s="13" t="s">
        <v>1178</v>
      </c>
      <c r="H51" s="6" t="s">
        <v>1122</v>
      </c>
      <c r="I51" s="6" t="s">
        <v>1172</v>
      </c>
      <c r="J51" s="8" t="s">
        <v>12</v>
      </c>
      <c r="K51" s="8" t="s">
        <v>12</v>
      </c>
      <c r="L51" s="23" t="s">
        <v>1481</v>
      </c>
    </row>
    <row r="52" spans="1:12" ht="25.5" x14ac:dyDescent="0.2">
      <c r="A52" s="5">
        <v>124</v>
      </c>
      <c r="B52" s="9" t="s">
        <v>576</v>
      </c>
      <c r="C52" s="6">
        <v>2005180039</v>
      </c>
      <c r="D52" s="6" t="s">
        <v>47</v>
      </c>
      <c r="E52" s="6" t="s">
        <v>577</v>
      </c>
      <c r="F52" s="6" t="s">
        <v>577</v>
      </c>
      <c r="G52" s="13" t="s">
        <v>1171</v>
      </c>
      <c r="H52" s="6" t="s">
        <v>1122</v>
      </c>
      <c r="I52" s="6" t="s">
        <v>1172</v>
      </c>
      <c r="J52" s="8" t="s">
        <v>17</v>
      </c>
      <c r="K52" s="8" t="s">
        <v>181</v>
      </c>
      <c r="L52" s="23" t="s">
        <v>1481</v>
      </c>
    </row>
    <row r="53" spans="1:12" ht="25.5" x14ac:dyDescent="0.2">
      <c r="A53" s="5">
        <v>125</v>
      </c>
      <c r="B53" s="9" t="s">
        <v>408</v>
      </c>
      <c r="C53" s="6">
        <v>2005181345</v>
      </c>
      <c r="D53" s="6" t="s">
        <v>55</v>
      </c>
      <c r="E53" s="6" t="s">
        <v>409</v>
      </c>
      <c r="F53" s="6" t="s">
        <v>409</v>
      </c>
      <c r="G53" s="13" t="s">
        <v>1179</v>
      </c>
      <c r="H53" s="6" t="s">
        <v>1122</v>
      </c>
      <c r="I53" s="6" t="s">
        <v>1172</v>
      </c>
      <c r="J53" s="8" t="s">
        <v>17</v>
      </c>
      <c r="K53" s="8" t="s">
        <v>1082</v>
      </c>
      <c r="L53" s="23" t="s">
        <v>1481</v>
      </c>
    </row>
    <row r="54" spans="1:12" ht="25.5" x14ac:dyDescent="0.2">
      <c r="A54" s="5">
        <v>281</v>
      </c>
      <c r="B54" s="9" t="s">
        <v>696</v>
      </c>
      <c r="C54" s="6">
        <v>2005181382</v>
      </c>
      <c r="D54" s="6" t="s">
        <v>65</v>
      </c>
      <c r="E54" s="6" t="s">
        <v>697</v>
      </c>
      <c r="F54" s="6" t="s">
        <v>697</v>
      </c>
      <c r="G54" s="13" t="s">
        <v>1181</v>
      </c>
      <c r="H54" s="6" t="s">
        <v>1122</v>
      </c>
      <c r="I54" s="6" t="s">
        <v>1172</v>
      </c>
      <c r="J54" s="8" t="s">
        <v>12</v>
      </c>
      <c r="K54" s="8" t="s">
        <v>12</v>
      </c>
      <c r="L54" s="4" t="s">
        <v>1474</v>
      </c>
    </row>
    <row r="55" spans="1:12" ht="25.5" x14ac:dyDescent="0.2">
      <c r="A55" s="5">
        <v>282</v>
      </c>
      <c r="B55" s="9" t="s">
        <v>398</v>
      </c>
      <c r="C55" s="6">
        <v>2005180404</v>
      </c>
      <c r="D55" s="6" t="s">
        <v>47</v>
      </c>
      <c r="E55" s="6" t="s">
        <v>399</v>
      </c>
      <c r="F55" s="6" t="s">
        <v>399</v>
      </c>
      <c r="G55" s="13" t="s">
        <v>1175</v>
      </c>
      <c r="H55" s="6" t="s">
        <v>1122</v>
      </c>
      <c r="I55" s="6" t="s">
        <v>1172</v>
      </c>
      <c r="J55" s="8" t="s">
        <v>12</v>
      </c>
      <c r="K55" s="8" t="s">
        <v>12</v>
      </c>
      <c r="L55" s="4" t="s">
        <v>1474</v>
      </c>
    </row>
    <row r="56" spans="1:12" ht="51" x14ac:dyDescent="0.2">
      <c r="A56" s="5">
        <v>283</v>
      </c>
      <c r="B56" s="9" t="s">
        <v>278</v>
      </c>
      <c r="C56" s="6">
        <v>2005181138</v>
      </c>
      <c r="D56" s="6" t="s">
        <v>47</v>
      </c>
      <c r="E56" s="6" t="s">
        <v>279</v>
      </c>
      <c r="F56" s="6" t="s">
        <v>279</v>
      </c>
      <c r="G56" s="13" t="s">
        <v>1176</v>
      </c>
      <c r="H56" s="6" t="s">
        <v>1122</v>
      </c>
      <c r="I56" s="6" t="s">
        <v>1172</v>
      </c>
      <c r="J56" s="8" t="s">
        <v>12</v>
      </c>
      <c r="K56" s="8" t="s">
        <v>12</v>
      </c>
      <c r="L56" s="4" t="s">
        <v>1474</v>
      </c>
    </row>
    <row r="57" spans="1:12" ht="38.25" x14ac:dyDescent="0.2">
      <c r="A57" s="5">
        <v>284</v>
      </c>
      <c r="B57" s="9" t="s">
        <v>703</v>
      </c>
      <c r="C57" s="6">
        <v>2005181229</v>
      </c>
      <c r="D57" s="6" t="s">
        <v>65</v>
      </c>
      <c r="E57" s="6" t="s">
        <v>704</v>
      </c>
      <c r="F57" s="6" t="s">
        <v>704</v>
      </c>
      <c r="G57" s="13" t="s">
        <v>1177</v>
      </c>
      <c r="H57" s="6" t="s">
        <v>1122</v>
      </c>
      <c r="I57" s="6" t="s">
        <v>1172</v>
      </c>
      <c r="J57" s="8" t="s">
        <v>12</v>
      </c>
      <c r="K57" s="8" t="s">
        <v>28</v>
      </c>
      <c r="L57" s="4" t="s">
        <v>1474</v>
      </c>
    </row>
    <row r="58" spans="1:12" ht="38.25" x14ac:dyDescent="0.2">
      <c r="A58" s="5">
        <v>285</v>
      </c>
      <c r="B58" s="9" t="s">
        <v>709</v>
      </c>
      <c r="C58" s="6">
        <v>2005181291</v>
      </c>
      <c r="D58" s="6" t="s">
        <v>65</v>
      </c>
      <c r="E58" s="6" t="s">
        <v>704</v>
      </c>
      <c r="F58" s="6" t="s">
        <v>704</v>
      </c>
      <c r="G58" s="13" t="s">
        <v>1177</v>
      </c>
      <c r="H58" s="6" t="s">
        <v>1122</v>
      </c>
      <c r="I58" s="6" t="s">
        <v>1172</v>
      </c>
      <c r="J58" s="8" t="s">
        <v>12</v>
      </c>
      <c r="K58" s="8" t="s">
        <v>12</v>
      </c>
      <c r="L58" s="4" t="s">
        <v>1474</v>
      </c>
    </row>
    <row r="59" spans="1:12" ht="25.5" x14ac:dyDescent="0.2">
      <c r="A59" s="5">
        <v>145</v>
      </c>
      <c r="B59" s="9" t="s">
        <v>518</v>
      </c>
      <c r="C59" s="6">
        <v>2022180114</v>
      </c>
      <c r="D59" s="6" t="s">
        <v>43</v>
      </c>
      <c r="E59" s="6" t="s">
        <v>519</v>
      </c>
      <c r="F59" s="6" t="s">
        <v>519</v>
      </c>
      <c r="G59" s="13" t="s">
        <v>1188</v>
      </c>
      <c r="H59" s="6" t="s">
        <v>1129</v>
      </c>
      <c r="I59" s="6" t="s">
        <v>1183</v>
      </c>
      <c r="J59" s="8" t="s">
        <v>12</v>
      </c>
      <c r="K59" s="8" t="s">
        <v>28</v>
      </c>
      <c r="L59" s="23" t="s">
        <v>1482</v>
      </c>
    </row>
    <row r="60" spans="1:12" x14ac:dyDescent="0.2">
      <c r="A60" s="5">
        <v>175</v>
      </c>
      <c r="B60" s="9" t="s">
        <v>225</v>
      </c>
      <c r="C60" s="6">
        <v>2022180013</v>
      </c>
      <c r="D60" s="6" t="s">
        <v>43</v>
      </c>
      <c r="E60" s="6" t="s">
        <v>226</v>
      </c>
      <c r="F60" s="6" t="s">
        <v>226</v>
      </c>
      <c r="G60" s="13" t="s">
        <v>1186</v>
      </c>
      <c r="H60" s="6" t="s">
        <v>1131</v>
      </c>
      <c r="I60" s="6" t="s">
        <v>1183</v>
      </c>
      <c r="J60" s="8" t="s">
        <v>12</v>
      </c>
      <c r="K60" s="8" t="s">
        <v>12</v>
      </c>
      <c r="L60" s="23" t="s">
        <v>1469</v>
      </c>
    </row>
    <row r="61" spans="1:12" ht="25.5" x14ac:dyDescent="0.2">
      <c r="A61" s="5">
        <v>176</v>
      </c>
      <c r="B61" s="9" t="s">
        <v>653</v>
      </c>
      <c r="C61" s="6">
        <v>2022180088</v>
      </c>
      <c r="D61" s="6" t="s">
        <v>43</v>
      </c>
      <c r="E61" s="6" t="s">
        <v>654</v>
      </c>
      <c r="F61" s="6" t="s">
        <v>654</v>
      </c>
      <c r="G61" s="13" t="s">
        <v>1187</v>
      </c>
      <c r="H61" s="6" t="s">
        <v>1131</v>
      </c>
      <c r="I61" s="6" t="s">
        <v>1183</v>
      </c>
      <c r="J61" s="8" t="s">
        <v>17</v>
      </c>
      <c r="K61" s="8" t="s">
        <v>978</v>
      </c>
      <c r="L61" s="23" t="s">
        <v>1469</v>
      </c>
    </row>
    <row r="62" spans="1:12" ht="25.5" x14ac:dyDescent="0.2">
      <c r="A62" s="5">
        <v>177</v>
      </c>
      <c r="B62" s="9" t="s">
        <v>685</v>
      </c>
      <c r="C62" s="6">
        <v>2022181058</v>
      </c>
      <c r="D62" s="6" t="s">
        <v>43</v>
      </c>
      <c r="E62" s="6" t="s">
        <v>654</v>
      </c>
      <c r="F62" s="6" t="s">
        <v>654</v>
      </c>
      <c r="G62" s="13" t="s">
        <v>1187</v>
      </c>
      <c r="H62" s="6" t="s">
        <v>1131</v>
      </c>
      <c r="I62" s="6" t="s">
        <v>1183</v>
      </c>
      <c r="J62" s="8" t="s">
        <v>12</v>
      </c>
      <c r="K62" s="8" t="s">
        <v>129</v>
      </c>
      <c r="L62" s="23" t="s">
        <v>1469</v>
      </c>
    </row>
    <row r="63" spans="1:12" ht="25.5" x14ac:dyDescent="0.2">
      <c r="A63" s="5">
        <v>178</v>
      </c>
      <c r="B63" s="9" t="s">
        <v>839</v>
      </c>
      <c r="C63" s="6">
        <v>2022180173</v>
      </c>
      <c r="D63" s="6" t="s">
        <v>43</v>
      </c>
      <c r="E63" s="6" t="s">
        <v>840</v>
      </c>
      <c r="F63" s="6" t="s">
        <v>840</v>
      </c>
      <c r="G63" s="13" t="s">
        <v>1189</v>
      </c>
      <c r="H63" s="6" t="s">
        <v>1131</v>
      </c>
      <c r="I63" s="6" t="s">
        <v>1183</v>
      </c>
      <c r="J63" s="8" t="s">
        <v>12</v>
      </c>
      <c r="K63" s="8" t="s">
        <v>12</v>
      </c>
      <c r="L63" s="23" t="s">
        <v>1469</v>
      </c>
    </row>
    <row r="64" spans="1:12" x14ac:dyDescent="0.2">
      <c r="A64" s="5">
        <v>179</v>
      </c>
      <c r="B64" s="9" t="s">
        <v>717</v>
      </c>
      <c r="C64" s="6">
        <v>2005181281</v>
      </c>
      <c r="D64" s="6" t="s">
        <v>65</v>
      </c>
      <c r="E64" s="6" t="s">
        <v>712</v>
      </c>
      <c r="F64" s="6" t="s">
        <v>712</v>
      </c>
      <c r="G64" s="13" t="s">
        <v>1184</v>
      </c>
      <c r="H64" s="6" t="s">
        <v>1131</v>
      </c>
      <c r="I64" s="6" t="s">
        <v>1183</v>
      </c>
      <c r="J64" s="8" t="s">
        <v>12</v>
      </c>
      <c r="K64" s="8" t="s">
        <v>12</v>
      </c>
      <c r="L64" s="23" t="s">
        <v>1469</v>
      </c>
    </row>
    <row r="65" spans="1:12" x14ac:dyDescent="0.2">
      <c r="A65" s="5">
        <v>180</v>
      </c>
      <c r="B65" s="9" t="s">
        <v>711</v>
      </c>
      <c r="C65" s="6">
        <v>2005181282</v>
      </c>
      <c r="D65" s="6" t="s">
        <v>65</v>
      </c>
      <c r="E65" s="6" t="s">
        <v>712</v>
      </c>
      <c r="F65" s="6" t="s">
        <v>712</v>
      </c>
      <c r="G65" s="13" t="s">
        <v>1184</v>
      </c>
      <c r="H65" s="6" t="s">
        <v>1131</v>
      </c>
      <c r="I65" s="6" t="s">
        <v>1183</v>
      </c>
      <c r="J65" s="8" t="s">
        <v>12</v>
      </c>
      <c r="K65" s="8" t="s">
        <v>12</v>
      </c>
      <c r="L65" s="23" t="s">
        <v>1469</v>
      </c>
    </row>
    <row r="66" spans="1:12" ht="25.5" x14ac:dyDescent="0.2">
      <c r="A66" s="5">
        <v>181</v>
      </c>
      <c r="B66" s="9" t="s">
        <v>719</v>
      </c>
      <c r="C66" s="6">
        <v>2005181317</v>
      </c>
      <c r="D66" s="6" t="s">
        <v>65</v>
      </c>
      <c r="E66" s="6" t="s">
        <v>715</v>
      </c>
      <c r="F66" s="6" t="s">
        <v>715</v>
      </c>
      <c r="G66" s="13" t="s">
        <v>1185</v>
      </c>
      <c r="H66" s="6" t="s">
        <v>1131</v>
      </c>
      <c r="I66" s="6" t="s">
        <v>1183</v>
      </c>
      <c r="J66" s="8" t="s">
        <v>12</v>
      </c>
      <c r="K66" s="8" t="s">
        <v>12</v>
      </c>
      <c r="L66" s="23" t="s">
        <v>1469</v>
      </c>
    </row>
    <row r="67" spans="1:12" ht="25.5" x14ac:dyDescent="0.2">
      <c r="A67" s="5">
        <v>182</v>
      </c>
      <c r="B67" s="9" t="s">
        <v>714</v>
      </c>
      <c r="C67" s="6">
        <v>2005181373</v>
      </c>
      <c r="D67" s="6" t="s">
        <v>65</v>
      </c>
      <c r="E67" s="6" t="s">
        <v>715</v>
      </c>
      <c r="F67" s="6" t="s">
        <v>715</v>
      </c>
      <c r="G67" s="13" t="s">
        <v>1185</v>
      </c>
      <c r="H67" s="6" t="s">
        <v>1131</v>
      </c>
      <c r="I67" s="6" t="s">
        <v>1183</v>
      </c>
      <c r="J67" s="8" t="s">
        <v>17</v>
      </c>
      <c r="K67" s="8" t="s">
        <v>921</v>
      </c>
      <c r="L67" s="23" t="s">
        <v>1469</v>
      </c>
    </row>
    <row r="68" spans="1:12" x14ac:dyDescent="0.2">
      <c r="A68" s="5">
        <v>183</v>
      </c>
      <c r="B68" s="9" t="s">
        <v>721</v>
      </c>
      <c r="C68" s="6">
        <v>2005181239</v>
      </c>
      <c r="D68" s="6" t="s">
        <v>21</v>
      </c>
      <c r="E68" s="6" t="s">
        <v>722</v>
      </c>
      <c r="F68" s="6" t="s">
        <v>722</v>
      </c>
      <c r="G68" s="13" t="s">
        <v>1182</v>
      </c>
      <c r="H68" s="6" t="s">
        <v>1131</v>
      </c>
      <c r="I68" s="6" t="s">
        <v>1183</v>
      </c>
      <c r="J68" s="8" t="s">
        <v>17</v>
      </c>
      <c r="K68" s="8" t="s">
        <v>525</v>
      </c>
      <c r="L68" s="23" t="s">
        <v>1469</v>
      </c>
    </row>
    <row r="69" spans="1:12" ht="25.5" x14ac:dyDescent="0.2">
      <c r="A69" s="5">
        <v>162</v>
      </c>
      <c r="B69" s="9" t="s">
        <v>912</v>
      </c>
      <c r="C69" s="6">
        <v>2022181068</v>
      </c>
      <c r="D69" s="6" t="s">
        <v>43</v>
      </c>
      <c r="E69" s="6" t="s">
        <v>882</v>
      </c>
      <c r="F69" s="6" t="s">
        <v>882</v>
      </c>
      <c r="G69" s="13" t="s">
        <v>1207</v>
      </c>
      <c r="H69" s="6" t="s">
        <v>1122</v>
      </c>
      <c r="I69" s="6" t="s">
        <v>1191</v>
      </c>
      <c r="J69" s="8" t="s">
        <v>12</v>
      </c>
      <c r="K69" s="8" t="s">
        <v>12</v>
      </c>
      <c r="L69" s="4" t="s">
        <v>1469</v>
      </c>
    </row>
    <row r="70" spans="1:12" x14ac:dyDescent="0.2">
      <c r="A70" s="5">
        <v>163</v>
      </c>
      <c r="B70" s="9" t="s">
        <v>880</v>
      </c>
      <c r="C70" s="6">
        <v>2022181005</v>
      </c>
      <c r="D70" s="6" t="s">
        <v>43</v>
      </c>
      <c r="E70" s="6" t="s">
        <v>881</v>
      </c>
      <c r="F70" s="6" t="s">
        <v>881</v>
      </c>
      <c r="G70" s="13" t="s">
        <v>1205</v>
      </c>
      <c r="H70" s="6" t="s">
        <v>1122</v>
      </c>
      <c r="I70" s="6" t="s">
        <v>1191</v>
      </c>
      <c r="J70" s="8" t="s">
        <v>12</v>
      </c>
      <c r="K70" s="8" t="s">
        <v>12</v>
      </c>
      <c r="L70" s="4" t="s">
        <v>1469</v>
      </c>
    </row>
    <row r="71" spans="1:12" ht="25.5" x14ac:dyDescent="0.2">
      <c r="A71" s="5">
        <v>197</v>
      </c>
      <c r="B71" s="9" t="s">
        <v>164</v>
      </c>
      <c r="C71" s="6">
        <v>2005180277</v>
      </c>
      <c r="D71" s="6" t="s">
        <v>21</v>
      </c>
      <c r="E71" s="6" t="s">
        <v>1031</v>
      </c>
      <c r="F71" s="6" t="s">
        <v>1031</v>
      </c>
      <c r="G71" s="13" t="s">
        <v>1192</v>
      </c>
      <c r="H71" s="6" t="s">
        <v>1131</v>
      </c>
      <c r="I71" s="6" t="s">
        <v>1191</v>
      </c>
      <c r="J71" s="8" t="s">
        <v>12</v>
      </c>
      <c r="K71" s="8" t="s">
        <v>81</v>
      </c>
      <c r="L71" s="23" t="s">
        <v>1470</v>
      </c>
    </row>
    <row r="72" spans="1:12" ht="25.5" x14ac:dyDescent="0.2">
      <c r="A72" s="5">
        <v>198</v>
      </c>
      <c r="B72" s="9" t="s">
        <v>948</v>
      </c>
      <c r="C72" s="6">
        <v>2022181076</v>
      </c>
      <c r="D72" s="6" t="s">
        <v>43</v>
      </c>
      <c r="E72" s="6" t="s">
        <v>949</v>
      </c>
      <c r="F72" s="6" t="s">
        <v>949</v>
      </c>
      <c r="G72" s="13" t="s">
        <v>1208</v>
      </c>
      <c r="H72" s="6" t="s">
        <v>1131</v>
      </c>
      <c r="I72" s="6" t="s">
        <v>1191</v>
      </c>
      <c r="J72" s="8" t="s">
        <v>12</v>
      </c>
      <c r="K72" s="8" t="s">
        <v>28</v>
      </c>
      <c r="L72" s="23" t="s">
        <v>1470</v>
      </c>
    </row>
    <row r="73" spans="1:12" ht="25.5" x14ac:dyDescent="0.2">
      <c r="A73" s="5">
        <v>199</v>
      </c>
      <c r="B73" s="9" t="s">
        <v>954</v>
      </c>
      <c r="C73" s="6">
        <v>2005180338</v>
      </c>
      <c r="D73" s="6" t="s">
        <v>21</v>
      </c>
      <c r="E73" s="6" t="s">
        <v>955</v>
      </c>
      <c r="F73" s="6" t="s">
        <v>955</v>
      </c>
      <c r="G73" s="13" t="s">
        <v>1193</v>
      </c>
      <c r="H73" s="6" t="s">
        <v>1131</v>
      </c>
      <c r="I73" s="6" t="s">
        <v>1191</v>
      </c>
      <c r="J73" s="8" t="s">
        <v>12</v>
      </c>
      <c r="K73" s="8" t="s">
        <v>12</v>
      </c>
      <c r="L73" s="23" t="s">
        <v>1470</v>
      </c>
    </row>
    <row r="74" spans="1:12" ht="25.5" x14ac:dyDescent="0.2">
      <c r="A74" s="5">
        <v>200</v>
      </c>
      <c r="B74" s="9" t="s">
        <v>567</v>
      </c>
      <c r="C74" s="6">
        <v>2005180223</v>
      </c>
      <c r="D74" s="6" t="s">
        <v>21</v>
      </c>
      <c r="E74" s="6" t="s">
        <v>568</v>
      </c>
      <c r="F74" s="6" t="s">
        <v>568</v>
      </c>
      <c r="G74" s="13" t="s">
        <v>1190</v>
      </c>
      <c r="H74" s="6" t="s">
        <v>1131</v>
      </c>
      <c r="I74" s="6" t="s">
        <v>1191</v>
      </c>
      <c r="J74" s="8" t="s">
        <v>12</v>
      </c>
      <c r="K74" s="8" t="s">
        <v>12</v>
      </c>
      <c r="L74" s="23" t="s">
        <v>1470</v>
      </c>
    </row>
    <row r="75" spans="1:12" ht="25.5" x14ac:dyDescent="0.2">
      <c r="A75" s="5">
        <v>201</v>
      </c>
      <c r="B75" s="9" t="s">
        <v>222</v>
      </c>
      <c r="C75" s="6">
        <v>2005181199</v>
      </c>
      <c r="D75" s="6" t="s">
        <v>51</v>
      </c>
      <c r="E75" s="6" t="s">
        <v>223</v>
      </c>
      <c r="F75" s="6" t="s">
        <v>223</v>
      </c>
      <c r="G75" s="13" t="s">
        <v>1200</v>
      </c>
      <c r="H75" s="6" t="s">
        <v>1131</v>
      </c>
      <c r="I75" s="6" t="s">
        <v>1191</v>
      </c>
      <c r="J75" s="8" t="s">
        <v>17</v>
      </c>
      <c r="K75" s="8" t="s">
        <v>238</v>
      </c>
      <c r="L75" s="23" t="s">
        <v>1470</v>
      </c>
    </row>
    <row r="76" spans="1:12" ht="25.5" x14ac:dyDescent="0.2">
      <c r="A76" s="5">
        <v>202</v>
      </c>
      <c r="B76" s="9" t="s">
        <v>275</v>
      </c>
      <c r="C76" s="6">
        <v>2005181131</v>
      </c>
      <c r="D76" s="6" t="s">
        <v>51</v>
      </c>
      <c r="E76" s="6" t="s">
        <v>276</v>
      </c>
      <c r="F76" s="6" t="s">
        <v>276</v>
      </c>
      <c r="G76" s="13" t="s">
        <v>1197</v>
      </c>
      <c r="H76" s="6" t="s">
        <v>1131</v>
      </c>
      <c r="I76" s="6" t="s">
        <v>1191</v>
      </c>
      <c r="J76" s="8" t="s">
        <v>12</v>
      </c>
      <c r="K76" s="8" t="s">
        <v>12</v>
      </c>
      <c r="L76" s="23" t="s">
        <v>1470</v>
      </c>
    </row>
    <row r="77" spans="1:12" ht="25.5" x14ac:dyDescent="0.2">
      <c r="A77" s="5">
        <v>203</v>
      </c>
      <c r="B77" s="9" t="s">
        <v>266</v>
      </c>
      <c r="C77" s="6">
        <v>2005180427</v>
      </c>
      <c r="D77" s="6" t="s">
        <v>51</v>
      </c>
      <c r="E77" s="6" t="s">
        <v>267</v>
      </c>
      <c r="F77" s="6" t="s">
        <v>267</v>
      </c>
      <c r="G77" s="13" t="s">
        <v>1194</v>
      </c>
      <c r="H77" s="6" t="s">
        <v>1131</v>
      </c>
      <c r="I77" s="6" t="s">
        <v>1191</v>
      </c>
      <c r="J77" s="8" t="s">
        <v>17</v>
      </c>
      <c r="K77" s="8" t="s">
        <v>868</v>
      </c>
      <c r="L77" s="23" t="s">
        <v>1470</v>
      </c>
    </row>
    <row r="78" spans="1:12" ht="25.5" x14ac:dyDescent="0.2">
      <c r="A78" s="5">
        <v>204</v>
      </c>
      <c r="B78" s="9" t="s">
        <v>670</v>
      </c>
      <c r="C78" s="6">
        <v>2005181169</v>
      </c>
      <c r="D78" s="6" t="s">
        <v>51</v>
      </c>
      <c r="E78" s="6" t="s">
        <v>671</v>
      </c>
      <c r="F78" s="6" t="s">
        <v>671</v>
      </c>
      <c r="G78" s="13" t="s">
        <v>1199</v>
      </c>
      <c r="H78" s="6" t="s">
        <v>1131</v>
      </c>
      <c r="I78" s="6" t="s">
        <v>1191</v>
      </c>
      <c r="J78" s="8" t="s">
        <v>12</v>
      </c>
      <c r="K78" s="8" t="s">
        <v>12</v>
      </c>
      <c r="L78" s="23" t="s">
        <v>1470</v>
      </c>
    </row>
    <row r="79" spans="1:12" ht="25.5" x14ac:dyDescent="0.2">
      <c r="A79" s="5">
        <v>205</v>
      </c>
      <c r="B79" s="9" t="s">
        <v>511</v>
      </c>
      <c r="C79" s="6">
        <v>2005181147</v>
      </c>
      <c r="D79" s="6" t="s">
        <v>51</v>
      </c>
      <c r="E79" s="6" t="s">
        <v>512</v>
      </c>
      <c r="F79" s="6" t="s">
        <v>512</v>
      </c>
      <c r="G79" s="13" t="s">
        <v>1198</v>
      </c>
      <c r="H79" s="6" t="s">
        <v>1131</v>
      </c>
      <c r="I79" s="6" t="s">
        <v>1191</v>
      </c>
      <c r="J79" s="8" t="s">
        <v>12</v>
      </c>
      <c r="K79" s="8" t="s">
        <v>12</v>
      </c>
      <c r="L79" s="23" t="s">
        <v>1470</v>
      </c>
    </row>
    <row r="80" spans="1:12" ht="25.5" x14ac:dyDescent="0.2">
      <c r="A80" s="5">
        <v>206</v>
      </c>
      <c r="B80" s="9" t="s">
        <v>673</v>
      </c>
      <c r="C80" s="6">
        <v>2005181103</v>
      </c>
      <c r="D80" s="6" t="s">
        <v>51</v>
      </c>
      <c r="E80" s="6" t="s">
        <v>674</v>
      </c>
      <c r="F80" s="6" t="s">
        <v>674</v>
      </c>
      <c r="G80" s="13" t="s">
        <v>1196</v>
      </c>
      <c r="H80" s="6" t="s">
        <v>1131</v>
      </c>
      <c r="I80" s="6" t="s">
        <v>1191</v>
      </c>
      <c r="J80" s="8" t="s">
        <v>12</v>
      </c>
      <c r="K80" s="8" t="s">
        <v>12</v>
      </c>
      <c r="L80" s="23" t="s">
        <v>1470</v>
      </c>
    </row>
    <row r="81" spans="1:12" ht="25.5" x14ac:dyDescent="0.2">
      <c r="A81" s="5">
        <v>207</v>
      </c>
      <c r="B81" s="9" t="s">
        <v>829</v>
      </c>
      <c r="C81" s="6">
        <v>2005180537</v>
      </c>
      <c r="D81" s="6" t="s">
        <v>830</v>
      </c>
      <c r="E81" s="6" t="s">
        <v>675</v>
      </c>
      <c r="F81" s="6" t="s">
        <v>675</v>
      </c>
      <c r="G81" s="13" t="s">
        <v>1195</v>
      </c>
      <c r="H81" s="6" t="s">
        <v>1131</v>
      </c>
      <c r="I81" s="6" t="s">
        <v>1191</v>
      </c>
      <c r="J81" s="8" t="s">
        <v>12</v>
      </c>
      <c r="K81" s="8" t="s">
        <v>12</v>
      </c>
      <c r="L81" s="23" t="s">
        <v>1470</v>
      </c>
    </row>
    <row r="82" spans="1:12" ht="25.5" x14ac:dyDescent="0.2">
      <c r="A82" s="5">
        <v>208</v>
      </c>
      <c r="B82" s="9" t="s">
        <v>773</v>
      </c>
      <c r="C82" s="6">
        <v>2005181219</v>
      </c>
      <c r="D82" s="6" t="s">
        <v>21</v>
      </c>
      <c r="E82" s="6" t="s">
        <v>774</v>
      </c>
      <c r="F82" s="6" t="s">
        <v>774</v>
      </c>
      <c r="G82" s="13" t="s">
        <v>1201</v>
      </c>
      <c r="H82" s="6" t="s">
        <v>1131</v>
      </c>
      <c r="I82" s="6" t="s">
        <v>1191</v>
      </c>
      <c r="J82" s="8" t="s">
        <v>12</v>
      </c>
      <c r="K82" s="8" t="s">
        <v>12</v>
      </c>
      <c r="L82" s="23" t="s">
        <v>1470</v>
      </c>
    </row>
    <row r="83" spans="1:12" ht="38.25" x14ac:dyDescent="0.2">
      <c r="A83" s="5">
        <v>245</v>
      </c>
      <c r="B83" s="9" t="s">
        <v>126</v>
      </c>
      <c r="C83" s="6">
        <v>2022180033</v>
      </c>
      <c r="D83" s="6" t="s">
        <v>127</v>
      </c>
      <c r="E83" s="6" t="s">
        <v>128</v>
      </c>
      <c r="F83" s="6" t="s">
        <v>128</v>
      </c>
      <c r="G83" s="13" t="s">
        <v>1202</v>
      </c>
      <c r="H83" s="6" t="s">
        <v>1203</v>
      </c>
      <c r="I83" s="6" t="s">
        <v>1191</v>
      </c>
      <c r="J83" s="8" t="s">
        <v>12</v>
      </c>
      <c r="K83" s="8" t="s">
        <v>12</v>
      </c>
      <c r="L83" s="4" t="s">
        <v>1472</v>
      </c>
    </row>
    <row r="84" spans="1:12" ht="38.25" x14ac:dyDescent="0.2">
      <c r="A84" s="5">
        <v>246</v>
      </c>
      <c r="B84" s="9" t="s">
        <v>139</v>
      </c>
      <c r="C84" s="6">
        <v>2022181038</v>
      </c>
      <c r="D84" s="6" t="s">
        <v>140</v>
      </c>
      <c r="E84" s="6" t="s">
        <v>141</v>
      </c>
      <c r="F84" s="6" t="s">
        <v>141</v>
      </c>
      <c r="G84" s="13" t="s">
        <v>1206</v>
      </c>
      <c r="H84" s="6" t="s">
        <v>1203</v>
      </c>
      <c r="I84" s="6" t="s">
        <v>1191</v>
      </c>
      <c r="J84" s="8" t="s">
        <v>12</v>
      </c>
      <c r="K84" s="8" t="s">
        <v>12</v>
      </c>
      <c r="L84" s="4" t="s">
        <v>1472</v>
      </c>
    </row>
    <row r="85" spans="1:12" ht="38.25" x14ac:dyDescent="0.2">
      <c r="A85" s="5">
        <v>247</v>
      </c>
      <c r="B85" s="9" t="s">
        <v>123</v>
      </c>
      <c r="C85" s="6">
        <v>2022180138</v>
      </c>
      <c r="D85" s="6" t="s">
        <v>43</v>
      </c>
      <c r="E85" s="6" t="s">
        <v>124</v>
      </c>
      <c r="F85" s="6" t="s">
        <v>124</v>
      </c>
      <c r="G85" s="13" t="s">
        <v>1204</v>
      </c>
      <c r="H85" s="6" t="s">
        <v>1203</v>
      </c>
      <c r="I85" s="6" t="s">
        <v>1191</v>
      </c>
      <c r="J85" s="8" t="s">
        <v>12</v>
      </c>
      <c r="K85" s="8" t="s">
        <v>12</v>
      </c>
      <c r="L85" s="4" t="s">
        <v>1472</v>
      </c>
    </row>
    <row r="86" spans="1:12" ht="25.5" x14ac:dyDescent="0.2">
      <c r="A86" s="5">
        <v>326</v>
      </c>
      <c r="B86" s="9" t="s">
        <v>42</v>
      </c>
      <c r="C86" s="6">
        <v>2022181026</v>
      </c>
      <c r="D86" s="6" t="s">
        <v>43</v>
      </c>
      <c r="E86" s="6" t="s">
        <v>44</v>
      </c>
      <c r="F86" s="6" t="s">
        <v>44</v>
      </c>
      <c r="G86" s="13" t="s">
        <v>1213</v>
      </c>
      <c r="H86" s="6" t="s">
        <v>1152</v>
      </c>
      <c r="I86" s="6" t="s">
        <v>1210</v>
      </c>
      <c r="J86" s="8" t="s">
        <v>17</v>
      </c>
      <c r="K86" s="8" t="s">
        <v>88</v>
      </c>
      <c r="L86" s="4" t="s">
        <v>1476</v>
      </c>
    </row>
    <row r="87" spans="1:12" ht="51" x14ac:dyDescent="0.2">
      <c r="A87" s="5">
        <v>327</v>
      </c>
      <c r="B87" s="9" t="s">
        <v>120</v>
      </c>
      <c r="C87" s="6">
        <v>2005181289</v>
      </c>
      <c r="D87" s="6" t="s">
        <v>65</v>
      </c>
      <c r="E87" s="6" t="s">
        <v>121</v>
      </c>
      <c r="F87" s="6" t="s">
        <v>121</v>
      </c>
      <c r="G87" s="13" t="s">
        <v>1211</v>
      </c>
      <c r="H87" s="6" t="s">
        <v>1152</v>
      </c>
      <c r="I87" s="6" t="s">
        <v>1210</v>
      </c>
      <c r="J87" s="8" t="s">
        <v>17</v>
      </c>
      <c r="K87" s="8" t="s">
        <v>846</v>
      </c>
      <c r="L87" s="4" t="s">
        <v>1476</v>
      </c>
    </row>
    <row r="88" spans="1:12" ht="51" x14ac:dyDescent="0.2">
      <c r="A88" s="5">
        <v>328</v>
      </c>
      <c r="B88" s="9" t="s">
        <v>945</v>
      </c>
      <c r="C88" s="6">
        <v>2022180179</v>
      </c>
      <c r="D88" s="6" t="s">
        <v>43</v>
      </c>
      <c r="E88" s="6" t="s">
        <v>946</v>
      </c>
      <c r="F88" s="6" t="s">
        <v>946</v>
      </c>
      <c r="G88" s="13" t="s">
        <v>1212</v>
      </c>
      <c r="H88" s="6" t="s">
        <v>1152</v>
      </c>
      <c r="I88" s="6" t="s">
        <v>1210</v>
      </c>
      <c r="J88" s="8" t="s">
        <v>12</v>
      </c>
      <c r="K88" s="8" t="s">
        <v>12</v>
      </c>
      <c r="L88" s="4" t="s">
        <v>1476</v>
      </c>
    </row>
    <row r="89" spans="1:12" ht="38.25" x14ac:dyDescent="0.2">
      <c r="A89" s="5">
        <v>329</v>
      </c>
      <c r="B89" s="9" t="s">
        <v>30</v>
      </c>
      <c r="C89" s="6">
        <v>2005180454</v>
      </c>
      <c r="D89" s="6" t="s">
        <v>26</v>
      </c>
      <c r="E89" s="6" t="s">
        <v>31</v>
      </c>
      <c r="F89" s="6" t="s">
        <v>31</v>
      </c>
      <c r="G89" s="13" t="s">
        <v>1209</v>
      </c>
      <c r="H89" s="6" t="s">
        <v>1152</v>
      </c>
      <c r="I89" s="6" t="s">
        <v>1210</v>
      </c>
      <c r="J89" s="8" t="s">
        <v>12</v>
      </c>
      <c r="K89" s="8" t="s">
        <v>12</v>
      </c>
      <c r="L89" s="4" t="s">
        <v>1476</v>
      </c>
    </row>
    <row r="90" spans="1:12" ht="38.25" x14ac:dyDescent="0.2">
      <c r="A90" s="5">
        <v>133</v>
      </c>
      <c r="B90" s="9" t="s">
        <v>1017</v>
      </c>
      <c r="C90" s="6">
        <v>2005181132</v>
      </c>
      <c r="D90" s="6" t="s">
        <v>21</v>
      </c>
      <c r="E90" s="6" t="s">
        <v>1018</v>
      </c>
      <c r="F90" s="6" t="s">
        <v>1018</v>
      </c>
      <c r="G90" s="13" t="s">
        <v>1220</v>
      </c>
      <c r="H90" s="6" t="s">
        <v>1129</v>
      </c>
      <c r="I90" s="6" t="s">
        <v>1215</v>
      </c>
      <c r="J90" s="8" t="s">
        <v>17</v>
      </c>
      <c r="K90" s="8" t="s">
        <v>678</v>
      </c>
      <c r="L90" s="23" t="s">
        <v>1481</v>
      </c>
    </row>
    <row r="91" spans="1:12" ht="38.25" x14ac:dyDescent="0.2">
      <c r="A91" s="5">
        <v>134</v>
      </c>
      <c r="B91" s="9" t="s">
        <v>152</v>
      </c>
      <c r="C91" s="6">
        <v>2005181157</v>
      </c>
      <c r="D91" s="6" t="s">
        <v>21</v>
      </c>
      <c r="E91" s="6" t="s">
        <v>153</v>
      </c>
      <c r="F91" s="6" t="s">
        <v>153</v>
      </c>
      <c r="G91" s="13" t="s">
        <v>1221</v>
      </c>
      <c r="H91" s="6" t="s">
        <v>1129</v>
      </c>
      <c r="I91" s="6" t="s">
        <v>1215</v>
      </c>
      <c r="J91" s="8" t="s">
        <v>12</v>
      </c>
      <c r="K91" s="8" t="s">
        <v>12</v>
      </c>
      <c r="L91" s="23" t="s">
        <v>1481</v>
      </c>
    </row>
    <row r="92" spans="1:12" ht="25.5" x14ac:dyDescent="0.2">
      <c r="A92" s="5">
        <v>185</v>
      </c>
      <c r="B92" s="9" t="s">
        <v>463</v>
      </c>
      <c r="C92" s="6">
        <v>2005180329</v>
      </c>
      <c r="D92" s="6" t="s">
        <v>15</v>
      </c>
      <c r="E92" s="6" t="s">
        <v>464</v>
      </c>
      <c r="F92" s="6" t="s">
        <v>464</v>
      </c>
      <c r="G92" s="13" t="s">
        <v>1218</v>
      </c>
      <c r="H92" s="6" t="s">
        <v>1122</v>
      </c>
      <c r="I92" s="6" t="s">
        <v>1215</v>
      </c>
      <c r="J92" s="8" t="s">
        <v>12</v>
      </c>
      <c r="K92" s="8" t="s">
        <v>12</v>
      </c>
      <c r="L92" s="4" t="s">
        <v>1470</v>
      </c>
    </row>
    <row r="93" spans="1:12" ht="25.5" x14ac:dyDescent="0.2">
      <c r="A93" s="5">
        <v>186</v>
      </c>
      <c r="B93" s="9" t="s">
        <v>631</v>
      </c>
      <c r="C93" s="6">
        <v>2005180561</v>
      </c>
      <c r="D93" s="6" t="s">
        <v>21</v>
      </c>
      <c r="E93" s="6" t="s">
        <v>629</v>
      </c>
      <c r="F93" s="6" t="s">
        <v>629</v>
      </c>
      <c r="G93" s="13" t="s">
        <v>1219</v>
      </c>
      <c r="H93" s="6" t="s">
        <v>1122</v>
      </c>
      <c r="I93" s="6" t="s">
        <v>1215</v>
      </c>
      <c r="J93" s="8" t="s">
        <v>12</v>
      </c>
      <c r="K93" s="8" t="s">
        <v>12</v>
      </c>
      <c r="L93" s="4" t="s">
        <v>1470</v>
      </c>
    </row>
    <row r="94" spans="1:12" ht="25.5" x14ac:dyDescent="0.2">
      <c r="A94" s="5">
        <v>187</v>
      </c>
      <c r="B94" s="9" t="s">
        <v>628</v>
      </c>
      <c r="C94" s="6">
        <v>2005180568</v>
      </c>
      <c r="D94" s="6" t="s">
        <v>21</v>
      </c>
      <c r="E94" s="6" t="s">
        <v>629</v>
      </c>
      <c r="F94" s="6" t="s">
        <v>629</v>
      </c>
      <c r="G94" s="13" t="s">
        <v>1219</v>
      </c>
      <c r="H94" s="6" t="s">
        <v>1122</v>
      </c>
      <c r="I94" s="6" t="s">
        <v>1215</v>
      </c>
      <c r="J94" s="8" t="s">
        <v>12</v>
      </c>
      <c r="K94" s="8" t="s">
        <v>12</v>
      </c>
      <c r="L94" s="4" t="s">
        <v>1470</v>
      </c>
    </row>
    <row r="95" spans="1:12" ht="25.5" x14ac:dyDescent="0.2">
      <c r="A95" s="5">
        <v>188</v>
      </c>
      <c r="B95" s="9" t="s">
        <v>469</v>
      </c>
      <c r="C95" s="6">
        <v>2005181347</v>
      </c>
      <c r="D95" s="6" t="s">
        <v>55</v>
      </c>
      <c r="E95" s="6" t="s">
        <v>470</v>
      </c>
      <c r="F95" s="6" t="s">
        <v>470</v>
      </c>
      <c r="G95" s="13" t="s">
        <v>1222</v>
      </c>
      <c r="H95" s="6" t="s">
        <v>1122</v>
      </c>
      <c r="I95" s="6" t="s">
        <v>1215</v>
      </c>
      <c r="J95" s="8" t="s">
        <v>17</v>
      </c>
      <c r="K95" s="8" t="s">
        <v>694</v>
      </c>
      <c r="L95" s="4" t="s">
        <v>1470</v>
      </c>
    </row>
    <row r="96" spans="1:12" ht="25.5" x14ac:dyDescent="0.2">
      <c r="A96" s="5">
        <v>189</v>
      </c>
      <c r="B96" s="9" t="s">
        <v>459</v>
      </c>
      <c r="C96" s="6">
        <v>2005170323</v>
      </c>
      <c r="D96" s="6" t="s">
        <v>460</v>
      </c>
      <c r="E96" s="6" t="s">
        <v>461</v>
      </c>
      <c r="F96" s="6" t="s">
        <v>461</v>
      </c>
      <c r="G96" s="13" t="s">
        <v>1214</v>
      </c>
      <c r="H96" s="6" t="s">
        <v>1122</v>
      </c>
      <c r="I96" s="6" t="s">
        <v>1215</v>
      </c>
      <c r="J96" s="8" t="s">
        <v>12</v>
      </c>
      <c r="K96" s="8" t="s">
        <v>76</v>
      </c>
      <c r="L96" s="4" t="s">
        <v>1470</v>
      </c>
    </row>
    <row r="97" spans="1:12" ht="25.5" x14ac:dyDescent="0.2">
      <c r="A97" s="5">
        <v>190</v>
      </c>
      <c r="B97" s="9" t="s">
        <v>776</v>
      </c>
      <c r="C97" s="6">
        <v>2005180280</v>
      </c>
      <c r="D97" s="6" t="s">
        <v>15</v>
      </c>
      <c r="E97" s="6" t="s">
        <v>777</v>
      </c>
      <c r="F97" s="6" t="s">
        <v>777</v>
      </c>
      <c r="G97" s="13" t="s">
        <v>1216</v>
      </c>
      <c r="H97" s="6" t="s">
        <v>1122</v>
      </c>
      <c r="I97" s="6" t="s">
        <v>1215</v>
      </c>
      <c r="J97" s="8" t="s">
        <v>12</v>
      </c>
      <c r="K97" s="8" t="s">
        <v>12</v>
      </c>
      <c r="L97" s="4" t="s">
        <v>1470</v>
      </c>
    </row>
    <row r="98" spans="1:12" ht="25.5" x14ac:dyDescent="0.2">
      <c r="A98" s="5">
        <v>191</v>
      </c>
      <c r="B98" s="9" t="s">
        <v>779</v>
      </c>
      <c r="C98" s="6">
        <v>2005181076</v>
      </c>
      <c r="D98" s="6" t="s">
        <v>15</v>
      </c>
      <c r="E98" s="6" t="s">
        <v>777</v>
      </c>
      <c r="F98" s="6" t="s">
        <v>777</v>
      </c>
      <c r="G98" s="13" t="s">
        <v>1216</v>
      </c>
      <c r="H98" s="6" t="s">
        <v>1122</v>
      </c>
      <c r="I98" s="6" t="s">
        <v>1215</v>
      </c>
      <c r="J98" s="8" t="s">
        <v>12</v>
      </c>
      <c r="K98" s="8" t="s">
        <v>12</v>
      </c>
      <c r="L98" s="4" t="s">
        <v>1470</v>
      </c>
    </row>
    <row r="99" spans="1:12" ht="25.5" x14ac:dyDescent="0.2">
      <c r="A99" s="5">
        <v>192</v>
      </c>
      <c r="B99" s="9" t="s">
        <v>743</v>
      </c>
      <c r="C99" s="6">
        <v>2005180310</v>
      </c>
      <c r="D99" s="6" t="s">
        <v>74</v>
      </c>
      <c r="E99" s="6" t="s">
        <v>744</v>
      </c>
      <c r="F99" s="6" t="s">
        <v>744</v>
      </c>
      <c r="G99" s="13" t="s">
        <v>1217</v>
      </c>
      <c r="H99" s="6" t="s">
        <v>1122</v>
      </c>
      <c r="I99" s="6" t="s">
        <v>1215</v>
      </c>
      <c r="J99" s="8" t="s">
        <v>12</v>
      </c>
      <c r="K99" s="8" t="s">
        <v>12</v>
      </c>
      <c r="L99" s="4" t="s">
        <v>1470</v>
      </c>
    </row>
    <row r="100" spans="1:12" ht="38.25" x14ac:dyDescent="0.2">
      <c r="A100" s="5">
        <v>75</v>
      </c>
      <c r="B100" s="9" t="s">
        <v>531</v>
      </c>
      <c r="C100" s="6">
        <v>2022170112</v>
      </c>
      <c r="D100" s="6" t="s">
        <v>532</v>
      </c>
      <c r="E100" s="6" t="s">
        <v>533</v>
      </c>
      <c r="F100" s="6" t="s">
        <v>533</v>
      </c>
      <c r="G100" s="13" t="s">
        <v>1228</v>
      </c>
      <c r="H100" s="6" t="s">
        <v>1224</v>
      </c>
      <c r="I100" s="6" t="s">
        <v>1225</v>
      </c>
      <c r="J100" s="8" t="s">
        <v>12</v>
      </c>
      <c r="K100" s="8" t="s">
        <v>12</v>
      </c>
      <c r="L100" s="4" t="s">
        <v>1479</v>
      </c>
    </row>
    <row r="101" spans="1:12" ht="38.25" x14ac:dyDescent="0.2">
      <c r="A101" s="5">
        <v>76</v>
      </c>
      <c r="B101" s="9" t="s">
        <v>597</v>
      </c>
      <c r="C101" s="6">
        <v>2005181361</v>
      </c>
      <c r="D101" s="6" t="s">
        <v>55</v>
      </c>
      <c r="E101" s="6" t="s">
        <v>598</v>
      </c>
      <c r="F101" s="6" t="s">
        <v>598</v>
      </c>
      <c r="G101" s="13" t="s">
        <v>1227</v>
      </c>
      <c r="H101" s="6" t="s">
        <v>1224</v>
      </c>
      <c r="I101" s="6" t="s">
        <v>1225</v>
      </c>
      <c r="J101" s="8" t="s">
        <v>12</v>
      </c>
      <c r="K101" s="8" t="s">
        <v>12</v>
      </c>
      <c r="L101" s="4" t="s">
        <v>1479</v>
      </c>
    </row>
    <row r="102" spans="1:12" ht="38.25" x14ac:dyDescent="0.2">
      <c r="A102" s="5">
        <v>77</v>
      </c>
      <c r="B102" s="9" t="s">
        <v>605</v>
      </c>
      <c r="C102" s="6">
        <v>2005181383</v>
      </c>
      <c r="D102" s="6" t="s">
        <v>586</v>
      </c>
      <c r="E102" s="6" t="s">
        <v>598</v>
      </c>
      <c r="F102" s="6" t="s">
        <v>598</v>
      </c>
      <c r="G102" s="13" t="s">
        <v>1227</v>
      </c>
      <c r="H102" s="6" t="s">
        <v>1224</v>
      </c>
      <c r="I102" s="6" t="s">
        <v>1225</v>
      </c>
      <c r="J102" s="8" t="s">
        <v>12</v>
      </c>
      <c r="K102" s="8" t="s">
        <v>12</v>
      </c>
      <c r="L102" s="4" t="s">
        <v>1479</v>
      </c>
    </row>
    <row r="103" spans="1:12" ht="25.5" x14ac:dyDescent="0.2">
      <c r="A103" s="5">
        <v>78</v>
      </c>
      <c r="B103" s="9" t="s">
        <v>336</v>
      </c>
      <c r="C103" s="6">
        <v>2005180529</v>
      </c>
      <c r="D103" s="6" t="s">
        <v>55</v>
      </c>
      <c r="E103" s="6" t="s">
        <v>334</v>
      </c>
      <c r="F103" s="6" t="s">
        <v>334</v>
      </c>
      <c r="G103" s="13" t="s">
        <v>1226</v>
      </c>
      <c r="H103" s="6" t="s">
        <v>1224</v>
      </c>
      <c r="I103" s="6" t="s">
        <v>1225</v>
      </c>
      <c r="J103" s="8" t="s">
        <v>17</v>
      </c>
      <c r="K103" s="8" t="s">
        <v>1006</v>
      </c>
      <c r="L103" s="4" t="s">
        <v>1479</v>
      </c>
    </row>
    <row r="104" spans="1:12" ht="25.5" x14ac:dyDescent="0.2">
      <c r="A104" s="5">
        <v>79</v>
      </c>
      <c r="B104" s="9" t="s">
        <v>537</v>
      </c>
      <c r="C104" s="6">
        <v>2005181309</v>
      </c>
      <c r="D104" s="6" t="s">
        <v>65</v>
      </c>
      <c r="E104" s="6" t="s">
        <v>334</v>
      </c>
      <c r="F104" s="6" t="s">
        <v>334</v>
      </c>
      <c r="G104" s="13" t="s">
        <v>1226</v>
      </c>
      <c r="H104" s="6" t="s">
        <v>1224</v>
      </c>
      <c r="I104" s="6" t="s">
        <v>1225</v>
      </c>
      <c r="J104" s="8" t="s">
        <v>12</v>
      </c>
      <c r="K104" s="8" t="s">
        <v>12</v>
      </c>
      <c r="L104" s="4" t="s">
        <v>1479</v>
      </c>
    </row>
    <row r="105" spans="1:12" ht="25.5" x14ac:dyDescent="0.2">
      <c r="A105" s="5">
        <v>80</v>
      </c>
      <c r="B105" s="9" t="s">
        <v>333</v>
      </c>
      <c r="C105" s="6">
        <v>2005181338</v>
      </c>
      <c r="D105" s="6" t="s">
        <v>10</v>
      </c>
      <c r="E105" s="6" t="s">
        <v>334</v>
      </c>
      <c r="F105" s="6" t="s">
        <v>334</v>
      </c>
      <c r="G105" s="13" t="s">
        <v>1226</v>
      </c>
      <c r="H105" s="6" t="s">
        <v>1224</v>
      </c>
      <c r="I105" s="6" t="s">
        <v>1225</v>
      </c>
      <c r="J105" s="8" t="s">
        <v>12</v>
      </c>
      <c r="K105" s="8" t="s">
        <v>32</v>
      </c>
      <c r="L105" s="4" t="s">
        <v>1479</v>
      </c>
    </row>
    <row r="106" spans="1:12" ht="38.25" x14ac:dyDescent="0.2">
      <c r="A106" s="5">
        <v>81</v>
      </c>
      <c r="B106" s="9" t="s">
        <v>524</v>
      </c>
      <c r="C106" s="6">
        <v>2005180236</v>
      </c>
      <c r="D106" s="6" t="s">
        <v>55</v>
      </c>
      <c r="E106" s="6" t="s">
        <v>525</v>
      </c>
      <c r="F106" s="6" t="s">
        <v>525</v>
      </c>
      <c r="G106" s="13" t="s">
        <v>1223</v>
      </c>
      <c r="H106" s="6" t="s">
        <v>1224</v>
      </c>
      <c r="I106" s="6" t="s">
        <v>1225</v>
      </c>
      <c r="J106" s="8" t="s">
        <v>12</v>
      </c>
      <c r="K106" s="8" t="s">
        <v>12</v>
      </c>
      <c r="L106" s="4" t="s">
        <v>1479</v>
      </c>
    </row>
    <row r="107" spans="1:12" ht="38.25" x14ac:dyDescent="0.2">
      <c r="A107" s="5">
        <v>82</v>
      </c>
      <c r="B107" s="9" t="s">
        <v>527</v>
      </c>
      <c r="C107" s="6">
        <v>2005180546</v>
      </c>
      <c r="D107" s="6" t="s">
        <v>55</v>
      </c>
      <c r="E107" s="6" t="s">
        <v>525</v>
      </c>
      <c r="F107" s="6" t="s">
        <v>525</v>
      </c>
      <c r="G107" s="13" t="s">
        <v>1223</v>
      </c>
      <c r="H107" s="6" t="s">
        <v>1224</v>
      </c>
      <c r="I107" s="6" t="s">
        <v>1225</v>
      </c>
      <c r="J107" s="8" t="s">
        <v>12</v>
      </c>
      <c r="K107" s="8" t="s">
        <v>12</v>
      </c>
      <c r="L107" s="4" t="s">
        <v>1479</v>
      </c>
    </row>
    <row r="108" spans="1:12" ht="25.5" x14ac:dyDescent="0.2">
      <c r="A108" s="5">
        <v>146</v>
      </c>
      <c r="B108" s="9" t="s">
        <v>737</v>
      </c>
      <c r="C108" s="6">
        <v>2005180210</v>
      </c>
      <c r="D108" s="6" t="s">
        <v>74</v>
      </c>
      <c r="E108" s="6" t="s">
        <v>738</v>
      </c>
      <c r="F108" s="6" t="s">
        <v>738</v>
      </c>
      <c r="G108" s="13" t="s">
        <v>1233</v>
      </c>
      <c r="H108" s="6" t="s">
        <v>1129</v>
      </c>
      <c r="I108" s="6" t="s">
        <v>1230</v>
      </c>
      <c r="J108" s="8" t="s">
        <v>17</v>
      </c>
      <c r="K108" s="8" t="s">
        <v>982</v>
      </c>
      <c r="L108" s="23" t="s">
        <v>1482</v>
      </c>
    </row>
    <row r="109" spans="1:12" ht="25.5" x14ac:dyDescent="0.2">
      <c r="A109" s="5">
        <v>147</v>
      </c>
      <c r="B109" s="9" t="s">
        <v>990</v>
      </c>
      <c r="C109" s="6">
        <v>2005181243</v>
      </c>
      <c r="D109" s="6" t="s">
        <v>74</v>
      </c>
      <c r="E109" s="6" t="s">
        <v>1094</v>
      </c>
      <c r="F109" s="6" t="s">
        <v>1094</v>
      </c>
      <c r="G109" s="13" t="s">
        <v>1238</v>
      </c>
      <c r="H109" s="6" t="s">
        <v>1129</v>
      </c>
      <c r="I109" s="6" t="s">
        <v>1230</v>
      </c>
      <c r="J109" s="8" t="s">
        <v>12</v>
      </c>
      <c r="K109" s="8" t="s">
        <v>12</v>
      </c>
      <c r="L109" s="23" t="s">
        <v>1482</v>
      </c>
    </row>
    <row r="110" spans="1:12" ht="25.5" x14ac:dyDescent="0.2">
      <c r="A110" s="5">
        <v>164</v>
      </c>
      <c r="B110" s="9" t="s">
        <v>445</v>
      </c>
      <c r="C110" s="6">
        <v>2005180126</v>
      </c>
      <c r="D110" s="6" t="s">
        <v>51</v>
      </c>
      <c r="E110" s="6" t="s">
        <v>446</v>
      </c>
      <c r="F110" s="6" t="s">
        <v>446</v>
      </c>
      <c r="G110" s="13" t="s">
        <v>1232</v>
      </c>
      <c r="H110" s="6" t="s">
        <v>1122</v>
      </c>
      <c r="I110" s="6" t="s">
        <v>1230</v>
      </c>
      <c r="J110" s="8" t="s">
        <v>12</v>
      </c>
      <c r="K110" s="8" t="s">
        <v>12</v>
      </c>
      <c r="L110" s="4" t="s">
        <v>1469</v>
      </c>
    </row>
    <row r="111" spans="1:12" ht="25.5" x14ac:dyDescent="0.2">
      <c r="A111" s="5">
        <v>165</v>
      </c>
      <c r="B111" s="9" t="s">
        <v>350</v>
      </c>
      <c r="C111" s="6">
        <v>2005180352</v>
      </c>
      <c r="D111" s="6" t="s">
        <v>51</v>
      </c>
      <c r="E111" s="6" t="s">
        <v>351</v>
      </c>
      <c r="F111" s="6" t="s">
        <v>351</v>
      </c>
      <c r="G111" s="13" t="s">
        <v>1236</v>
      </c>
      <c r="H111" s="6" t="s">
        <v>1122</v>
      </c>
      <c r="I111" s="6" t="s">
        <v>1230</v>
      </c>
      <c r="J111" s="8" t="s">
        <v>12</v>
      </c>
      <c r="K111" s="8" t="s">
        <v>12</v>
      </c>
      <c r="L111" s="4" t="s">
        <v>1469</v>
      </c>
    </row>
    <row r="112" spans="1:12" ht="51" x14ac:dyDescent="0.2">
      <c r="A112" s="5">
        <v>239</v>
      </c>
      <c r="B112" s="9" t="s">
        <v>189</v>
      </c>
      <c r="C112" s="6">
        <v>2022181002</v>
      </c>
      <c r="D112" s="6" t="s">
        <v>43</v>
      </c>
      <c r="E112" s="6" t="s">
        <v>187</v>
      </c>
      <c r="F112" s="6" t="s">
        <v>187</v>
      </c>
      <c r="G112" s="13" t="s">
        <v>1239</v>
      </c>
      <c r="H112" s="6" t="s">
        <v>1152</v>
      </c>
      <c r="I112" s="6" t="s">
        <v>1230</v>
      </c>
      <c r="J112" s="8" t="s">
        <v>12</v>
      </c>
      <c r="K112" s="8" t="s">
        <v>129</v>
      </c>
      <c r="L112" s="4" t="s">
        <v>1472</v>
      </c>
    </row>
    <row r="113" spans="1:12" ht="51" x14ac:dyDescent="0.2">
      <c r="A113" s="5">
        <v>240</v>
      </c>
      <c r="B113" s="9" t="s">
        <v>185</v>
      </c>
      <c r="C113" s="6">
        <v>2022181064</v>
      </c>
      <c r="D113" s="6" t="s">
        <v>43</v>
      </c>
      <c r="E113" s="6" t="s">
        <v>186</v>
      </c>
      <c r="F113" s="6" t="s">
        <v>186</v>
      </c>
      <c r="G113" s="13" t="s">
        <v>1240</v>
      </c>
      <c r="H113" s="6" t="s">
        <v>1152</v>
      </c>
      <c r="I113" s="6" t="s">
        <v>1230</v>
      </c>
      <c r="J113" s="8" t="s">
        <v>17</v>
      </c>
      <c r="K113" s="8" t="s">
        <v>611</v>
      </c>
      <c r="L113" s="4" t="s">
        <v>1472</v>
      </c>
    </row>
    <row r="114" spans="1:12" x14ac:dyDescent="0.2">
      <c r="A114" s="5">
        <v>249</v>
      </c>
      <c r="B114" s="9" t="s">
        <v>197</v>
      </c>
      <c r="C114" s="6">
        <v>2005180002</v>
      </c>
      <c r="D114" s="6" t="s">
        <v>51</v>
      </c>
      <c r="E114" s="6" t="s">
        <v>198</v>
      </c>
      <c r="F114" s="6" t="s">
        <v>198</v>
      </c>
      <c r="G114" s="13" t="s">
        <v>1229</v>
      </c>
      <c r="H114" s="6" t="s">
        <v>1131</v>
      </c>
      <c r="I114" s="6" t="s">
        <v>1230</v>
      </c>
      <c r="J114" s="8" t="s">
        <v>12</v>
      </c>
      <c r="K114" s="8" t="s">
        <v>12</v>
      </c>
      <c r="L114" s="23" t="s">
        <v>1472</v>
      </c>
    </row>
    <row r="115" spans="1:12" x14ac:dyDescent="0.2">
      <c r="A115" s="5">
        <v>250</v>
      </c>
      <c r="B115" s="9" t="s">
        <v>1086</v>
      </c>
      <c r="C115" s="6">
        <v>2005180359</v>
      </c>
      <c r="D115" s="6" t="s">
        <v>74</v>
      </c>
      <c r="E115" s="6" t="s">
        <v>1087</v>
      </c>
      <c r="F115" s="6" t="s">
        <v>1087</v>
      </c>
      <c r="G115" s="13" t="s">
        <v>1237</v>
      </c>
      <c r="H115" s="6" t="s">
        <v>1131</v>
      </c>
      <c r="I115" s="6" t="s">
        <v>1230</v>
      </c>
      <c r="J115" s="8" t="s">
        <v>17</v>
      </c>
      <c r="K115" s="8" t="s">
        <v>239</v>
      </c>
      <c r="L115" s="23" t="s">
        <v>1472</v>
      </c>
    </row>
    <row r="116" spans="1:12" ht="25.5" x14ac:dyDescent="0.2">
      <c r="A116" s="5">
        <v>251</v>
      </c>
      <c r="B116" s="9" t="s">
        <v>1080</v>
      </c>
      <c r="C116" s="6">
        <v>2005180224</v>
      </c>
      <c r="D116" s="6" t="s">
        <v>47</v>
      </c>
      <c r="E116" s="6" t="s">
        <v>1081</v>
      </c>
      <c r="F116" s="6" t="s">
        <v>1081</v>
      </c>
      <c r="G116" s="13" t="s">
        <v>1234</v>
      </c>
      <c r="H116" s="6" t="s">
        <v>1131</v>
      </c>
      <c r="I116" s="6" t="s">
        <v>1230</v>
      </c>
      <c r="J116" s="8" t="s">
        <v>12</v>
      </c>
      <c r="K116" s="8" t="s">
        <v>110</v>
      </c>
      <c r="L116" s="23" t="s">
        <v>1472</v>
      </c>
    </row>
    <row r="117" spans="1:12" ht="25.5" x14ac:dyDescent="0.2">
      <c r="A117" s="5">
        <v>252</v>
      </c>
      <c r="B117" s="9" t="s">
        <v>644</v>
      </c>
      <c r="C117" s="6">
        <v>2005180257</v>
      </c>
      <c r="D117" s="6" t="s">
        <v>148</v>
      </c>
      <c r="E117" s="6" t="s">
        <v>645</v>
      </c>
      <c r="F117" s="6" t="s">
        <v>645</v>
      </c>
      <c r="G117" s="13" t="s">
        <v>1235</v>
      </c>
      <c r="H117" s="6" t="s">
        <v>1131</v>
      </c>
      <c r="I117" s="6" t="s">
        <v>1230</v>
      </c>
      <c r="J117" s="8" t="s">
        <v>12</v>
      </c>
      <c r="K117" s="8" t="s">
        <v>12</v>
      </c>
      <c r="L117" s="23" t="s">
        <v>1472</v>
      </c>
    </row>
    <row r="118" spans="1:12" ht="25.5" x14ac:dyDescent="0.2">
      <c r="A118" s="5">
        <v>253</v>
      </c>
      <c r="B118" s="9" t="s">
        <v>1084</v>
      </c>
      <c r="C118" s="6">
        <v>2005180065</v>
      </c>
      <c r="D118" s="6" t="s">
        <v>47</v>
      </c>
      <c r="E118" s="6" t="s">
        <v>1082</v>
      </c>
      <c r="F118" s="6" t="s">
        <v>1082</v>
      </c>
      <c r="G118" s="13" t="s">
        <v>1231</v>
      </c>
      <c r="H118" s="6" t="s">
        <v>1131</v>
      </c>
      <c r="I118" s="6" t="s">
        <v>1230</v>
      </c>
      <c r="J118" s="8" t="s">
        <v>12</v>
      </c>
      <c r="K118" s="8" t="s">
        <v>12</v>
      </c>
      <c r="L118" s="23" t="s">
        <v>1472</v>
      </c>
    </row>
    <row r="119" spans="1:12" x14ac:dyDescent="0.2">
      <c r="A119" s="5">
        <v>166</v>
      </c>
      <c r="B119" s="9" t="s">
        <v>966</v>
      </c>
      <c r="C119" s="6">
        <v>2005180168</v>
      </c>
      <c r="D119" s="6" t="s">
        <v>47</v>
      </c>
      <c r="E119" s="6" t="s">
        <v>967</v>
      </c>
      <c r="F119" s="6" t="s">
        <v>967</v>
      </c>
      <c r="G119" s="13" t="s">
        <v>1241</v>
      </c>
      <c r="H119" s="6" t="s">
        <v>1122</v>
      </c>
      <c r="I119" s="6" t="s">
        <v>1242</v>
      </c>
      <c r="J119" s="8" t="s">
        <v>12</v>
      </c>
      <c r="K119" s="8" t="s">
        <v>28</v>
      </c>
      <c r="L119" s="4" t="s">
        <v>1469</v>
      </c>
    </row>
    <row r="120" spans="1:12" x14ac:dyDescent="0.2">
      <c r="A120" s="5">
        <v>167</v>
      </c>
      <c r="B120" s="9" t="s">
        <v>664</v>
      </c>
      <c r="C120" s="6">
        <v>2005181115</v>
      </c>
      <c r="D120" s="6" t="s">
        <v>47</v>
      </c>
      <c r="E120" s="6" t="s">
        <v>665</v>
      </c>
      <c r="F120" s="6" t="s">
        <v>665</v>
      </c>
      <c r="G120" s="13" t="s">
        <v>1243</v>
      </c>
      <c r="H120" s="6" t="s">
        <v>1122</v>
      </c>
      <c r="I120" s="6" t="s">
        <v>1242</v>
      </c>
      <c r="J120" s="8" t="s">
        <v>12</v>
      </c>
      <c r="K120" s="8" t="s">
        <v>106</v>
      </c>
      <c r="L120" s="4" t="s">
        <v>1469</v>
      </c>
    </row>
    <row r="121" spans="1:12" ht="25.5" x14ac:dyDescent="0.2">
      <c r="A121" s="5">
        <v>209</v>
      </c>
      <c r="B121" s="9" t="s">
        <v>200</v>
      </c>
      <c r="C121" s="6">
        <v>2022180178</v>
      </c>
      <c r="D121" s="6" t="s">
        <v>113</v>
      </c>
      <c r="E121" s="6" t="s">
        <v>201</v>
      </c>
      <c r="F121" s="6" t="s">
        <v>201</v>
      </c>
      <c r="G121" s="13" t="s">
        <v>1255</v>
      </c>
      <c r="H121" s="6" t="s">
        <v>1122</v>
      </c>
      <c r="I121" s="6" t="s">
        <v>1245</v>
      </c>
      <c r="J121" s="8" t="s">
        <v>12</v>
      </c>
      <c r="K121" s="8" t="s">
        <v>12</v>
      </c>
      <c r="L121" s="4" t="s">
        <v>1471</v>
      </c>
    </row>
    <row r="122" spans="1:12" ht="25.5" x14ac:dyDescent="0.2">
      <c r="A122" s="5">
        <v>210</v>
      </c>
      <c r="B122" s="9" t="s">
        <v>647</v>
      </c>
      <c r="C122" s="6">
        <v>2005181056</v>
      </c>
      <c r="D122" s="6" t="s">
        <v>47</v>
      </c>
      <c r="E122" s="6" t="s">
        <v>648</v>
      </c>
      <c r="F122" s="6" t="s">
        <v>648</v>
      </c>
      <c r="G122" s="13" t="s">
        <v>1248</v>
      </c>
      <c r="H122" s="6" t="s">
        <v>1122</v>
      </c>
      <c r="I122" s="6" t="s">
        <v>1245</v>
      </c>
      <c r="J122" s="8" t="s">
        <v>12</v>
      </c>
      <c r="K122" s="8" t="s">
        <v>12</v>
      </c>
      <c r="L122" s="4" t="s">
        <v>1471</v>
      </c>
    </row>
    <row r="123" spans="1:12" ht="25.5" x14ac:dyDescent="0.2">
      <c r="A123" s="5">
        <v>211</v>
      </c>
      <c r="B123" s="9" t="s">
        <v>499</v>
      </c>
      <c r="C123" s="6">
        <v>2022180134</v>
      </c>
      <c r="D123" s="6" t="s">
        <v>113</v>
      </c>
      <c r="E123" s="6" t="s">
        <v>500</v>
      </c>
      <c r="F123" s="6" t="s">
        <v>500</v>
      </c>
      <c r="G123" s="13" t="s">
        <v>1254</v>
      </c>
      <c r="H123" s="6" t="s">
        <v>1122</v>
      </c>
      <c r="I123" s="6" t="s">
        <v>1245</v>
      </c>
      <c r="J123" s="8" t="s">
        <v>12</v>
      </c>
      <c r="K123" s="8" t="s">
        <v>12</v>
      </c>
      <c r="L123" s="4" t="s">
        <v>1471</v>
      </c>
    </row>
    <row r="124" spans="1:12" ht="25.5" x14ac:dyDescent="0.2">
      <c r="A124" s="5">
        <v>212</v>
      </c>
      <c r="B124" s="9" t="s">
        <v>191</v>
      </c>
      <c r="C124" s="6">
        <v>2005181193</v>
      </c>
      <c r="D124" s="6" t="s">
        <v>26</v>
      </c>
      <c r="E124" s="6" t="s">
        <v>192</v>
      </c>
      <c r="F124" s="6" t="s">
        <v>192</v>
      </c>
      <c r="G124" s="13" t="s">
        <v>1251</v>
      </c>
      <c r="H124" s="6" t="s">
        <v>1122</v>
      </c>
      <c r="I124" s="6" t="s">
        <v>1245</v>
      </c>
      <c r="J124" s="8" t="s">
        <v>17</v>
      </c>
      <c r="K124" s="8" t="s">
        <v>304</v>
      </c>
      <c r="L124" s="4" t="s">
        <v>1471</v>
      </c>
    </row>
    <row r="125" spans="1:12" ht="25.5" x14ac:dyDescent="0.2">
      <c r="A125" s="5">
        <v>213</v>
      </c>
      <c r="B125" s="9" t="s">
        <v>479</v>
      </c>
      <c r="C125" s="6">
        <v>2005180548</v>
      </c>
      <c r="D125" s="6" t="s">
        <v>47</v>
      </c>
      <c r="E125" s="6" t="s">
        <v>480</v>
      </c>
      <c r="F125" s="6" t="s">
        <v>480</v>
      </c>
      <c r="G125" s="13" t="s">
        <v>1246</v>
      </c>
      <c r="H125" s="6" t="s">
        <v>1122</v>
      </c>
      <c r="I125" s="6" t="s">
        <v>1245</v>
      </c>
      <c r="J125" s="8" t="s">
        <v>17</v>
      </c>
      <c r="K125" s="8" t="s">
        <v>674</v>
      </c>
      <c r="L125" s="4" t="s">
        <v>1471</v>
      </c>
    </row>
    <row r="126" spans="1:12" ht="25.5" x14ac:dyDescent="0.2">
      <c r="A126" s="5">
        <v>214</v>
      </c>
      <c r="B126" s="9" t="s">
        <v>482</v>
      </c>
      <c r="C126" s="6">
        <v>2005181356</v>
      </c>
      <c r="D126" s="6" t="s">
        <v>55</v>
      </c>
      <c r="E126" s="6" t="s">
        <v>483</v>
      </c>
      <c r="F126" s="6" t="s">
        <v>483</v>
      </c>
      <c r="G126" s="13" t="s">
        <v>1253</v>
      </c>
      <c r="H126" s="6" t="s">
        <v>1122</v>
      </c>
      <c r="I126" s="6" t="s">
        <v>1245</v>
      </c>
      <c r="J126" s="8" t="s">
        <v>17</v>
      </c>
      <c r="K126" s="8" t="s">
        <v>629</v>
      </c>
      <c r="L126" s="4" t="s">
        <v>1471</v>
      </c>
    </row>
    <row r="127" spans="1:12" ht="25.5" x14ac:dyDescent="0.2">
      <c r="A127" s="5">
        <v>215</v>
      </c>
      <c r="B127" s="9" t="s">
        <v>588</v>
      </c>
      <c r="C127" s="6">
        <v>2005181064</v>
      </c>
      <c r="D127" s="6" t="s">
        <v>47</v>
      </c>
      <c r="E127" s="6" t="s">
        <v>589</v>
      </c>
      <c r="F127" s="6" t="s">
        <v>589</v>
      </c>
      <c r="G127" s="13" t="s">
        <v>1249</v>
      </c>
      <c r="H127" s="6" t="s">
        <v>1122</v>
      </c>
      <c r="I127" s="6" t="s">
        <v>1245</v>
      </c>
      <c r="J127" s="8" t="s">
        <v>12</v>
      </c>
      <c r="K127" s="8" t="s">
        <v>12</v>
      </c>
      <c r="L127" s="4" t="s">
        <v>1471</v>
      </c>
    </row>
    <row r="128" spans="1:12" ht="25.5" x14ac:dyDescent="0.2">
      <c r="A128" s="5">
        <v>216</v>
      </c>
      <c r="B128" s="9" t="s">
        <v>203</v>
      </c>
      <c r="C128" s="6">
        <v>2005181008</v>
      </c>
      <c r="D128" s="6" t="s">
        <v>26</v>
      </c>
      <c r="E128" s="6" t="s">
        <v>204</v>
      </c>
      <c r="F128" s="6" t="s">
        <v>204</v>
      </c>
      <c r="G128" s="13" t="s">
        <v>1247</v>
      </c>
      <c r="H128" s="6" t="s">
        <v>1122</v>
      </c>
      <c r="I128" s="6" t="s">
        <v>1245</v>
      </c>
      <c r="J128" s="8" t="s">
        <v>17</v>
      </c>
      <c r="K128" s="8" t="s">
        <v>525</v>
      </c>
      <c r="L128" s="4" t="s">
        <v>1471</v>
      </c>
    </row>
    <row r="129" spans="1:12" ht="25.5" x14ac:dyDescent="0.2">
      <c r="A129" s="5">
        <v>217</v>
      </c>
      <c r="B129" s="9" t="s">
        <v>607</v>
      </c>
      <c r="C129" s="6">
        <v>2005181068</v>
      </c>
      <c r="D129" s="6" t="s">
        <v>15</v>
      </c>
      <c r="E129" s="6" t="s">
        <v>608</v>
      </c>
      <c r="F129" s="6" t="s">
        <v>608</v>
      </c>
      <c r="G129" s="13" t="s">
        <v>1250</v>
      </c>
      <c r="H129" s="6" t="s">
        <v>1122</v>
      </c>
      <c r="I129" s="6" t="s">
        <v>1245</v>
      </c>
      <c r="J129" s="8" t="s">
        <v>17</v>
      </c>
      <c r="K129" s="8" t="s">
        <v>629</v>
      </c>
      <c r="L129" s="4" t="s">
        <v>1471</v>
      </c>
    </row>
    <row r="130" spans="1:12" x14ac:dyDescent="0.2">
      <c r="A130" s="5">
        <v>231</v>
      </c>
      <c r="B130" s="9" t="s">
        <v>706</v>
      </c>
      <c r="C130" s="6">
        <v>2005181231</v>
      </c>
      <c r="D130" s="6" t="s">
        <v>148</v>
      </c>
      <c r="E130" s="6" t="s">
        <v>707</v>
      </c>
      <c r="F130" s="6" t="s">
        <v>707</v>
      </c>
      <c r="G130" s="13" t="s">
        <v>1252</v>
      </c>
      <c r="H130" s="6" t="s">
        <v>1131</v>
      </c>
      <c r="I130" s="6" t="s">
        <v>1245</v>
      </c>
      <c r="J130" s="8" t="s">
        <v>12</v>
      </c>
      <c r="K130" s="8" t="s">
        <v>12</v>
      </c>
      <c r="L130" s="23" t="s">
        <v>1471</v>
      </c>
    </row>
    <row r="131" spans="1:12" x14ac:dyDescent="0.2">
      <c r="A131" s="5">
        <v>232</v>
      </c>
      <c r="B131" s="9" t="s">
        <v>935</v>
      </c>
      <c r="C131" s="6">
        <v>2005160158</v>
      </c>
      <c r="D131" s="6" t="s">
        <v>936</v>
      </c>
      <c r="E131" s="6" t="s">
        <v>937</v>
      </c>
      <c r="F131" s="6" t="s">
        <v>937</v>
      </c>
      <c r="G131" s="13" t="s">
        <v>1244</v>
      </c>
      <c r="H131" s="6" t="s">
        <v>1129</v>
      </c>
      <c r="I131" s="6" t="s">
        <v>1245</v>
      </c>
      <c r="J131" s="8" t="s">
        <v>12</v>
      </c>
      <c r="K131" s="8" t="s">
        <v>12</v>
      </c>
      <c r="L131" s="23" t="s">
        <v>1471</v>
      </c>
    </row>
    <row r="132" spans="1:12" x14ac:dyDescent="0.2">
      <c r="A132" s="5">
        <v>25</v>
      </c>
      <c r="B132" s="9" t="s">
        <v>442</v>
      </c>
      <c r="C132" s="6">
        <v>2005181201</v>
      </c>
      <c r="D132" s="6" t="s">
        <v>21</v>
      </c>
      <c r="E132" s="6" t="s">
        <v>443</v>
      </c>
      <c r="F132" s="6" t="s">
        <v>443</v>
      </c>
      <c r="G132" s="13" t="s">
        <v>1258</v>
      </c>
      <c r="H132" s="6" t="s">
        <v>1152</v>
      </c>
      <c r="I132" s="6" t="s">
        <v>1257</v>
      </c>
      <c r="J132" s="8" t="s">
        <v>17</v>
      </c>
      <c r="K132" s="8" t="s">
        <v>403</v>
      </c>
      <c r="L132" s="4" t="s">
        <v>1477</v>
      </c>
    </row>
    <row r="133" spans="1:12" x14ac:dyDescent="0.2">
      <c r="A133" s="5">
        <v>26</v>
      </c>
      <c r="B133" s="9" t="s">
        <v>636</v>
      </c>
      <c r="C133" s="6">
        <v>2005181279</v>
      </c>
      <c r="D133" s="6" t="s">
        <v>515</v>
      </c>
      <c r="E133" s="6" t="s">
        <v>443</v>
      </c>
      <c r="F133" s="6" t="s">
        <v>443</v>
      </c>
      <c r="G133" s="13" t="s">
        <v>1258</v>
      </c>
      <c r="H133" s="6" t="s">
        <v>1152</v>
      </c>
      <c r="I133" s="6" t="s">
        <v>1257</v>
      </c>
      <c r="J133" s="8" t="s">
        <v>12</v>
      </c>
      <c r="K133" s="8" t="s">
        <v>12</v>
      </c>
      <c r="L133" s="4" t="s">
        <v>1477</v>
      </c>
    </row>
    <row r="134" spans="1:12" ht="25.5" x14ac:dyDescent="0.2">
      <c r="A134" s="5">
        <v>45</v>
      </c>
      <c r="B134" s="9" t="s">
        <v>976</v>
      </c>
      <c r="C134" s="6">
        <v>2005180269</v>
      </c>
      <c r="D134" s="6" t="s">
        <v>74</v>
      </c>
      <c r="E134" s="6" t="s">
        <v>977</v>
      </c>
      <c r="F134" s="6" t="s">
        <v>977</v>
      </c>
      <c r="G134" s="13" t="s">
        <v>1256</v>
      </c>
      <c r="H134" s="6" t="s">
        <v>1131</v>
      </c>
      <c r="I134" s="6" t="s">
        <v>1257</v>
      </c>
      <c r="J134" s="8" t="s">
        <v>17</v>
      </c>
      <c r="K134" s="8" t="s">
        <v>304</v>
      </c>
      <c r="L134" s="23" t="s">
        <v>1477</v>
      </c>
    </row>
    <row r="135" spans="1:12" ht="25.5" x14ac:dyDescent="0.2">
      <c r="A135" s="5">
        <v>46</v>
      </c>
      <c r="B135" s="9" t="s">
        <v>980</v>
      </c>
      <c r="C135" s="6">
        <v>2005180480</v>
      </c>
      <c r="D135" s="6" t="s">
        <v>15</v>
      </c>
      <c r="E135" s="6" t="s">
        <v>981</v>
      </c>
      <c r="F135" s="6" t="s">
        <v>981</v>
      </c>
      <c r="G135" s="13" t="s">
        <v>1256</v>
      </c>
      <c r="H135" s="6" t="s">
        <v>1131</v>
      </c>
      <c r="I135" s="6" t="s">
        <v>1257</v>
      </c>
      <c r="J135" s="8" t="s">
        <v>17</v>
      </c>
      <c r="K135" s="8" t="s">
        <v>255</v>
      </c>
      <c r="L135" s="23" t="s">
        <v>1477</v>
      </c>
    </row>
    <row r="136" spans="1:12" ht="25.5" x14ac:dyDescent="0.2">
      <c r="A136" s="5">
        <v>47</v>
      </c>
      <c r="B136" s="9" t="s">
        <v>856</v>
      </c>
      <c r="C136" s="6">
        <v>2005181215</v>
      </c>
      <c r="D136" s="6" t="s">
        <v>857</v>
      </c>
      <c r="E136" s="6" t="s">
        <v>858</v>
      </c>
      <c r="F136" s="6" t="s">
        <v>858</v>
      </c>
      <c r="G136" s="13" t="s">
        <v>1256</v>
      </c>
      <c r="H136" s="6" t="s">
        <v>1131</v>
      </c>
      <c r="I136" s="6" t="s">
        <v>1257</v>
      </c>
      <c r="J136" s="8" t="s">
        <v>12</v>
      </c>
      <c r="K136" s="8" t="s">
        <v>12</v>
      </c>
      <c r="L136" s="23" t="s">
        <v>1477</v>
      </c>
    </row>
    <row r="137" spans="1:12" x14ac:dyDescent="0.2">
      <c r="A137" s="5">
        <v>48</v>
      </c>
      <c r="B137" s="9" t="s">
        <v>620</v>
      </c>
      <c r="C137" s="6">
        <v>2005181247</v>
      </c>
      <c r="D137" s="6" t="s">
        <v>74</v>
      </c>
      <c r="E137" s="6" t="s">
        <v>618</v>
      </c>
      <c r="F137" s="6" t="s">
        <v>618</v>
      </c>
      <c r="G137" s="13" t="s">
        <v>1259</v>
      </c>
      <c r="H137" s="6" t="s">
        <v>1131</v>
      </c>
      <c r="I137" s="6" t="s">
        <v>1257</v>
      </c>
      <c r="J137" s="8" t="s">
        <v>12</v>
      </c>
      <c r="K137" s="8" t="s">
        <v>12</v>
      </c>
      <c r="L137" s="23" t="s">
        <v>1477</v>
      </c>
    </row>
    <row r="138" spans="1:12" x14ac:dyDescent="0.2">
      <c r="A138" s="5">
        <v>49</v>
      </c>
      <c r="B138" s="9" t="s">
        <v>617</v>
      </c>
      <c r="C138" s="6">
        <v>2005181304</v>
      </c>
      <c r="D138" s="6" t="s">
        <v>65</v>
      </c>
      <c r="E138" s="6" t="s">
        <v>618</v>
      </c>
      <c r="F138" s="6" t="s">
        <v>618</v>
      </c>
      <c r="G138" s="13" t="s">
        <v>1259</v>
      </c>
      <c r="H138" s="6" t="s">
        <v>1131</v>
      </c>
      <c r="I138" s="6" t="s">
        <v>1257</v>
      </c>
      <c r="J138" s="8" t="s">
        <v>17</v>
      </c>
      <c r="K138" s="8" t="s">
        <v>18</v>
      </c>
      <c r="L138" s="23" t="s">
        <v>1477</v>
      </c>
    </row>
    <row r="139" spans="1:12" ht="51" x14ac:dyDescent="0.2">
      <c r="A139" s="5">
        <v>27</v>
      </c>
      <c r="B139" s="9" t="s">
        <v>914</v>
      </c>
      <c r="C139" s="6">
        <v>2005181278</v>
      </c>
      <c r="D139" s="6" t="s">
        <v>915</v>
      </c>
      <c r="E139" s="6" t="s">
        <v>910</v>
      </c>
      <c r="F139" s="6" t="s">
        <v>910</v>
      </c>
      <c r="G139" s="13" t="s">
        <v>1271</v>
      </c>
      <c r="H139" s="6" t="s">
        <v>1152</v>
      </c>
      <c r="I139" s="6" t="s">
        <v>1261</v>
      </c>
      <c r="J139" s="8" t="s">
        <v>12</v>
      </c>
      <c r="K139" s="8" t="s">
        <v>129</v>
      </c>
      <c r="L139" s="4" t="s">
        <v>1477</v>
      </c>
    </row>
    <row r="140" spans="1:12" ht="51" x14ac:dyDescent="0.2">
      <c r="A140" s="5">
        <v>28</v>
      </c>
      <c r="B140" s="9" t="s">
        <v>909</v>
      </c>
      <c r="C140" s="6">
        <v>2005181320</v>
      </c>
      <c r="D140" s="6" t="s">
        <v>65</v>
      </c>
      <c r="E140" s="6" t="s">
        <v>910</v>
      </c>
      <c r="F140" s="6" t="s">
        <v>910</v>
      </c>
      <c r="G140" s="13" t="s">
        <v>1271</v>
      </c>
      <c r="H140" s="6" t="s">
        <v>1152</v>
      </c>
      <c r="I140" s="6" t="s">
        <v>1261</v>
      </c>
      <c r="J140" s="8" t="s">
        <v>12</v>
      </c>
      <c r="K140" s="8" t="s">
        <v>1010</v>
      </c>
      <c r="L140" s="4" t="s">
        <v>1477</v>
      </c>
    </row>
    <row r="141" spans="1:12" ht="51" x14ac:dyDescent="0.2">
      <c r="A141" s="5">
        <v>29</v>
      </c>
      <c r="B141" s="9" t="s">
        <v>263</v>
      </c>
      <c r="C141" s="6">
        <v>2005181293</v>
      </c>
      <c r="D141" s="6" t="s">
        <v>65</v>
      </c>
      <c r="E141" s="6" t="s">
        <v>264</v>
      </c>
      <c r="F141" s="6" t="s">
        <v>264</v>
      </c>
      <c r="G141" s="13" t="s">
        <v>1269</v>
      </c>
      <c r="H141" s="6" t="s">
        <v>1152</v>
      </c>
      <c r="I141" s="6" t="s">
        <v>1261</v>
      </c>
      <c r="J141" s="8" t="s">
        <v>12</v>
      </c>
      <c r="K141" s="8" t="s">
        <v>701</v>
      </c>
      <c r="L141" s="4" t="s">
        <v>1477</v>
      </c>
    </row>
    <row r="142" spans="1:12" ht="51" x14ac:dyDescent="0.2">
      <c r="A142" s="5">
        <v>30</v>
      </c>
      <c r="B142" s="9" t="s">
        <v>917</v>
      </c>
      <c r="C142" s="6">
        <v>2022181066</v>
      </c>
      <c r="D142" s="6" t="s">
        <v>113</v>
      </c>
      <c r="E142" s="6" t="s">
        <v>905</v>
      </c>
      <c r="F142" s="6" t="s">
        <v>905</v>
      </c>
      <c r="G142" s="13" t="s">
        <v>1281</v>
      </c>
      <c r="H142" s="6" t="s">
        <v>1152</v>
      </c>
      <c r="I142" s="6" t="s">
        <v>1261</v>
      </c>
      <c r="J142" s="8" t="s">
        <v>12</v>
      </c>
      <c r="K142" s="8" t="s">
        <v>12</v>
      </c>
      <c r="L142" s="4" t="s">
        <v>1477</v>
      </c>
    </row>
    <row r="143" spans="1:12" ht="51" x14ac:dyDescent="0.2">
      <c r="A143" s="5">
        <v>31</v>
      </c>
      <c r="B143" s="9" t="s">
        <v>904</v>
      </c>
      <c r="C143" s="6">
        <v>2022181083</v>
      </c>
      <c r="D143" s="6" t="s">
        <v>113</v>
      </c>
      <c r="E143" s="6" t="s">
        <v>905</v>
      </c>
      <c r="F143" s="6" t="s">
        <v>905</v>
      </c>
      <c r="G143" s="13" t="s">
        <v>1281</v>
      </c>
      <c r="H143" s="6" t="s">
        <v>1152</v>
      </c>
      <c r="I143" s="6" t="s">
        <v>1261</v>
      </c>
      <c r="J143" s="8" t="s">
        <v>12</v>
      </c>
      <c r="K143" s="8" t="s">
        <v>12</v>
      </c>
      <c r="L143" s="4" t="s">
        <v>1477</v>
      </c>
    </row>
    <row r="144" spans="1:12" ht="51" x14ac:dyDescent="0.2">
      <c r="A144" s="5">
        <v>32</v>
      </c>
      <c r="B144" s="9" t="s">
        <v>897</v>
      </c>
      <c r="C144" s="6">
        <v>2022180066</v>
      </c>
      <c r="D144" s="6" t="s">
        <v>43</v>
      </c>
      <c r="E144" s="6" t="s">
        <v>898</v>
      </c>
      <c r="F144" s="6" t="s">
        <v>898</v>
      </c>
      <c r="G144" s="13" t="s">
        <v>1276</v>
      </c>
      <c r="H144" s="6" t="s">
        <v>1152</v>
      </c>
      <c r="I144" s="6" t="s">
        <v>1261</v>
      </c>
      <c r="J144" s="8" t="s">
        <v>17</v>
      </c>
      <c r="K144" s="8" t="s">
        <v>592</v>
      </c>
      <c r="L144" s="4" t="s">
        <v>1477</v>
      </c>
    </row>
    <row r="145" spans="1:12" ht="51" x14ac:dyDescent="0.2">
      <c r="A145" s="5">
        <v>33</v>
      </c>
      <c r="B145" s="9" t="s">
        <v>907</v>
      </c>
      <c r="C145" s="6">
        <v>2022181053</v>
      </c>
      <c r="D145" s="6" t="s">
        <v>43</v>
      </c>
      <c r="E145" s="6" t="s">
        <v>898</v>
      </c>
      <c r="F145" s="6" t="s">
        <v>898</v>
      </c>
      <c r="G145" s="13" t="s">
        <v>1276</v>
      </c>
      <c r="H145" s="6" t="s">
        <v>1152</v>
      </c>
      <c r="I145" s="6" t="s">
        <v>1261</v>
      </c>
      <c r="J145" s="8" t="s">
        <v>17</v>
      </c>
      <c r="K145" s="8" t="s">
        <v>675</v>
      </c>
      <c r="L145" s="4" t="s">
        <v>1477</v>
      </c>
    </row>
    <row r="146" spans="1:12" ht="38.25" x14ac:dyDescent="0.2">
      <c r="A146" s="5">
        <v>34</v>
      </c>
      <c r="B146" s="9" t="s">
        <v>1042</v>
      </c>
      <c r="C146" s="6">
        <v>2022180120</v>
      </c>
      <c r="D146" s="6" t="s">
        <v>113</v>
      </c>
      <c r="E146" s="6" t="s">
        <v>1043</v>
      </c>
      <c r="F146" s="6" t="s">
        <v>1043</v>
      </c>
      <c r="G146" s="13" t="s">
        <v>1278</v>
      </c>
      <c r="H146" s="6" t="s">
        <v>1152</v>
      </c>
      <c r="I146" s="6" t="s">
        <v>1261</v>
      </c>
      <c r="J146" s="8" t="s">
        <v>17</v>
      </c>
      <c r="K146" s="8" t="s">
        <v>592</v>
      </c>
      <c r="L146" s="4" t="s">
        <v>1477</v>
      </c>
    </row>
    <row r="147" spans="1:12" ht="38.25" x14ac:dyDescent="0.2">
      <c r="A147" s="5">
        <v>35</v>
      </c>
      <c r="B147" s="9" t="s">
        <v>624</v>
      </c>
      <c r="C147" s="6">
        <v>2022180130</v>
      </c>
      <c r="D147" s="6" t="s">
        <v>625</v>
      </c>
      <c r="E147" s="6" t="s">
        <v>626</v>
      </c>
      <c r="F147" s="6" t="s">
        <v>626</v>
      </c>
      <c r="G147" s="13" t="s">
        <v>1279</v>
      </c>
      <c r="H147" s="6" t="s">
        <v>1152</v>
      </c>
      <c r="I147" s="6" t="s">
        <v>1261</v>
      </c>
      <c r="J147" s="8" t="s">
        <v>12</v>
      </c>
      <c r="K147" s="8" t="s">
        <v>12</v>
      </c>
      <c r="L147" s="4" t="s">
        <v>1477</v>
      </c>
    </row>
    <row r="148" spans="1:12" ht="51" x14ac:dyDescent="0.2">
      <c r="A148" s="5">
        <v>36</v>
      </c>
      <c r="B148" s="9" t="s">
        <v>272</v>
      </c>
      <c r="C148" s="6">
        <v>2022181019</v>
      </c>
      <c r="D148" s="6" t="s">
        <v>113</v>
      </c>
      <c r="E148" s="6" t="s">
        <v>273</v>
      </c>
      <c r="F148" s="6" t="s">
        <v>273</v>
      </c>
      <c r="G148" s="13" t="s">
        <v>1280</v>
      </c>
      <c r="H148" s="6" t="s">
        <v>1152</v>
      </c>
      <c r="I148" s="6" t="s">
        <v>1261</v>
      </c>
      <c r="J148" s="8" t="s">
        <v>17</v>
      </c>
      <c r="K148" s="8" t="s">
        <v>344</v>
      </c>
      <c r="L148" s="4" t="s">
        <v>1477</v>
      </c>
    </row>
    <row r="149" spans="1:12" ht="51" x14ac:dyDescent="0.2">
      <c r="A149" s="5">
        <v>37</v>
      </c>
      <c r="B149" s="9" t="s">
        <v>321</v>
      </c>
      <c r="C149" s="6">
        <v>2005181271</v>
      </c>
      <c r="D149" s="6" t="s">
        <v>65</v>
      </c>
      <c r="E149" s="6" t="s">
        <v>319</v>
      </c>
      <c r="F149" s="6" t="s">
        <v>319</v>
      </c>
      <c r="G149" s="13" t="s">
        <v>1270</v>
      </c>
      <c r="H149" s="6" t="s">
        <v>1152</v>
      </c>
      <c r="I149" s="6" t="s">
        <v>1261</v>
      </c>
      <c r="J149" s="8" t="s">
        <v>12</v>
      </c>
      <c r="K149" s="8" t="s">
        <v>12</v>
      </c>
      <c r="L149" s="4" t="s">
        <v>1477</v>
      </c>
    </row>
    <row r="150" spans="1:12" ht="51" x14ac:dyDescent="0.2">
      <c r="A150" s="5">
        <v>38</v>
      </c>
      <c r="B150" s="9" t="s">
        <v>318</v>
      </c>
      <c r="C150" s="6">
        <v>2005181298</v>
      </c>
      <c r="D150" s="6" t="s">
        <v>65</v>
      </c>
      <c r="E150" s="6" t="s">
        <v>319</v>
      </c>
      <c r="F150" s="6" t="s">
        <v>319</v>
      </c>
      <c r="G150" s="13" t="s">
        <v>1270</v>
      </c>
      <c r="H150" s="6" t="s">
        <v>1152</v>
      </c>
      <c r="I150" s="6" t="s">
        <v>1261</v>
      </c>
      <c r="J150" s="8" t="s">
        <v>12</v>
      </c>
      <c r="K150" s="8" t="s">
        <v>12</v>
      </c>
      <c r="L150" s="4" t="s">
        <v>1477</v>
      </c>
    </row>
    <row r="151" spans="1:12" ht="51" x14ac:dyDescent="0.2">
      <c r="A151" s="5">
        <v>330</v>
      </c>
      <c r="B151" s="9" t="s">
        <v>667</v>
      </c>
      <c r="C151" s="6">
        <v>2005181190</v>
      </c>
      <c r="D151" s="6" t="s">
        <v>26</v>
      </c>
      <c r="E151" s="6" t="s">
        <v>264</v>
      </c>
      <c r="F151" s="6" t="s">
        <v>264</v>
      </c>
      <c r="G151" s="13" t="s">
        <v>1269</v>
      </c>
      <c r="H151" s="6" t="s">
        <v>1152</v>
      </c>
      <c r="I151" s="6" t="s">
        <v>1261</v>
      </c>
      <c r="J151" s="8" t="s">
        <v>12</v>
      </c>
      <c r="K151" s="8" t="s">
        <v>12</v>
      </c>
      <c r="L151" s="4" t="s">
        <v>1476</v>
      </c>
    </row>
    <row r="152" spans="1:12" ht="51" x14ac:dyDescent="0.2">
      <c r="A152" s="5">
        <v>331</v>
      </c>
      <c r="B152" s="9" t="s">
        <v>395</v>
      </c>
      <c r="C152" s="6">
        <v>2005180155</v>
      </c>
      <c r="D152" s="6" t="s">
        <v>51</v>
      </c>
      <c r="E152" s="6" t="s">
        <v>396</v>
      </c>
      <c r="F152" s="6" t="s">
        <v>396</v>
      </c>
      <c r="G152" s="13" t="s">
        <v>1264</v>
      </c>
      <c r="H152" s="6" t="s">
        <v>1152</v>
      </c>
      <c r="I152" s="6" t="s">
        <v>1261</v>
      </c>
      <c r="J152" s="8" t="s">
        <v>17</v>
      </c>
      <c r="K152" s="8" t="s">
        <v>560</v>
      </c>
      <c r="L152" s="4" t="s">
        <v>1476</v>
      </c>
    </row>
    <row r="153" spans="1:12" ht="38.25" x14ac:dyDescent="0.2">
      <c r="A153" s="5">
        <v>332</v>
      </c>
      <c r="B153" s="9" t="s">
        <v>160</v>
      </c>
      <c r="C153" s="6">
        <v>2005180093</v>
      </c>
      <c r="D153" s="6" t="s">
        <v>161</v>
      </c>
      <c r="E153" s="6" t="s">
        <v>69</v>
      </c>
      <c r="F153" s="6" t="s">
        <v>69</v>
      </c>
      <c r="G153" s="13" t="s">
        <v>1260</v>
      </c>
      <c r="H153" s="6" t="s">
        <v>1152</v>
      </c>
      <c r="I153" s="6" t="s">
        <v>1261</v>
      </c>
      <c r="J153" s="8" t="s">
        <v>12</v>
      </c>
      <c r="K153" s="8" t="s">
        <v>32</v>
      </c>
      <c r="L153" s="4" t="s">
        <v>1476</v>
      </c>
    </row>
    <row r="154" spans="1:12" ht="38.25" x14ac:dyDescent="0.2">
      <c r="A154" s="5">
        <v>333</v>
      </c>
      <c r="B154" s="9" t="s">
        <v>68</v>
      </c>
      <c r="C154" s="6">
        <v>2005180105</v>
      </c>
      <c r="D154" s="6" t="s">
        <v>15</v>
      </c>
      <c r="E154" s="6" t="s">
        <v>69</v>
      </c>
      <c r="F154" s="6" t="s">
        <v>69</v>
      </c>
      <c r="G154" s="13" t="s">
        <v>1260</v>
      </c>
      <c r="H154" s="6" t="s">
        <v>1152</v>
      </c>
      <c r="I154" s="6" t="s">
        <v>1261</v>
      </c>
      <c r="J154" s="8" t="s">
        <v>17</v>
      </c>
      <c r="K154" s="8" t="s">
        <v>875</v>
      </c>
      <c r="L154" s="4" t="s">
        <v>1476</v>
      </c>
    </row>
    <row r="155" spans="1:12" ht="38.25" x14ac:dyDescent="0.2">
      <c r="A155" s="5">
        <v>334</v>
      </c>
      <c r="B155" s="9" t="s">
        <v>390</v>
      </c>
      <c r="C155" s="6">
        <v>2005180228</v>
      </c>
      <c r="D155" s="6" t="s">
        <v>148</v>
      </c>
      <c r="E155" s="6" t="s">
        <v>388</v>
      </c>
      <c r="F155" s="6" t="s">
        <v>388</v>
      </c>
      <c r="G155" s="13" t="s">
        <v>1265</v>
      </c>
      <c r="H155" s="6" t="s">
        <v>1152</v>
      </c>
      <c r="I155" s="6" t="s">
        <v>1261</v>
      </c>
      <c r="J155" s="8" t="s">
        <v>12</v>
      </c>
      <c r="K155" s="8" t="s">
        <v>129</v>
      </c>
      <c r="L155" s="4" t="s">
        <v>1476</v>
      </c>
    </row>
    <row r="156" spans="1:12" ht="38.25" x14ac:dyDescent="0.2">
      <c r="A156" s="5">
        <v>335</v>
      </c>
      <c r="B156" s="9" t="s">
        <v>386</v>
      </c>
      <c r="C156" s="6">
        <v>2005181108</v>
      </c>
      <c r="D156" s="6" t="s">
        <v>387</v>
      </c>
      <c r="E156" s="6" t="s">
        <v>388</v>
      </c>
      <c r="F156" s="6" t="s">
        <v>388</v>
      </c>
      <c r="G156" s="13" t="s">
        <v>1265</v>
      </c>
      <c r="H156" s="6" t="s">
        <v>1152</v>
      </c>
      <c r="I156" s="6" t="s">
        <v>1261</v>
      </c>
      <c r="J156" s="8" t="s">
        <v>12</v>
      </c>
      <c r="K156" s="8" t="s">
        <v>12</v>
      </c>
      <c r="L156" s="4" t="s">
        <v>1476</v>
      </c>
    </row>
    <row r="157" spans="1:12" ht="38.25" x14ac:dyDescent="0.2">
      <c r="A157" s="5">
        <v>336</v>
      </c>
      <c r="B157" s="9" t="s">
        <v>183</v>
      </c>
      <c r="C157" s="6">
        <v>2005180103</v>
      </c>
      <c r="D157" s="6" t="s">
        <v>47</v>
      </c>
      <c r="E157" s="6" t="s">
        <v>181</v>
      </c>
      <c r="F157" s="6" t="s">
        <v>181</v>
      </c>
      <c r="G157" s="13" t="s">
        <v>1263</v>
      </c>
      <c r="H157" s="6" t="s">
        <v>1152</v>
      </c>
      <c r="I157" s="6" t="s">
        <v>1261</v>
      </c>
      <c r="J157" s="8" t="s">
        <v>17</v>
      </c>
      <c r="K157" s="8" t="s">
        <v>1007</v>
      </c>
      <c r="L157" s="4" t="s">
        <v>1476</v>
      </c>
    </row>
    <row r="158" spans="1:12" ht="38.25" x14ac:dyDescent="0.2">
      <c r="A158" s="5">
        <v>337</v>
      </c>
      <c r="B158" s="9" t="s">
        <v>180</v>
      </c>
      <c r="C158" s="6">
        <v>2005180175</v>
      </c>
      <c r="D158" s="6" t="s">
        <v>47</v>
      </c>
      <c r="E158" s="6" t="s">
        <v>181</v>
      </c>
      <c r="F158" s="6" t="s">
        <v>181</v>
      </c>
      <c r="G158" s="13" t="s">
        <v>1263</v>
      </c>
      <c r="H158" s="6" t="s">
        <v>1152</v>
      </c>
      <c r="I158" s="6" t="s">
        <v>1261</v>
      </c>
      <c r="J158" s="8" t="s">
        <v>12</v>
      </c>
      <c r="K158" s="8" t="s">
        <v>12</v>
      </c>
      <c r="L158" s="4" t="s">
        <v>1476</v>
      </c>
    </row>
    <row r="159" spans="1:12" ht="38.25" x14ac:dyDescent="0.2">
      <c r="A159" s="5">
        <v>338</v>
      </c>
      <c r="B159" s="9" t="s">
        <v>863</v>
      </c>
      <c r="C159" s="6">
        <v>2005181123</v>
      </c>
      <c r="D159" s="6" t="s">
        <v>15</v>
      </c>
      <c r="E159" s="6" t="s">
        <v>864</v>
      </c>
      <c r="F159" s="6" t="s">
        <v>864</v>
      </c>
      <c r="G159" s="13" t="s">
        <v>1267</v>
      </c>
      <c r="H159" s="6" t="s">
        <v>1152</v>
      </c>
      <c r="I159" s="6" t="s">
        <v>1261</v>
      </c>
      <c r="J159" s="8" t="s">
        <v>12</v>
      </c>
      <c r="K159" s="8" t="s">
        <v>76</v>
      </c>
      <c r="L159" s="4" t="s">
        <v>1476</v>
      </c>
    </row>
    <row r="160" spans="1:12" ht="38.25" x14ac:dyDescent="0.2">
      <c r="A160" s="5">
        <v>339</v>
      </c>
      <c r="B160" s="9" t="s">
        <v>892</v>
      </c>
      <c r="C160" s="6">
        <v>2005181225</v>
      </c>
      <c r="D160" s="6" t="s">
        <v>15</v>
      </c>
      <c r="E160" s="6" t="s">
        <v>864</v>
      </c>
      <c r="F160" s="6" t="s">
        <v>864</v>
      </c>
      <c r="G160" s="13" t="s">
        <v>1267</v>
      </c>
      <c r="H160" s="6" t="s">
        <v>1152</v>
      </c>
      <c r="I160" s="6" t="s">
        <v>1261</v>
      </c>
      <c r="J160" s="8" t="s">
        <v>17</v>
      </c>
      <c r="K160" s="8" t="s">
        <v>694</v>
      </c>
      <c r="L160" s="4" t="s">
        <v>1476</v>
      </c>
    </row>
    <row r="161" spans="1:13" ht="38.25" x14ac:dyDescent="0.2">
      <c r="A161" s="5">
        <v>340</v>
      </c>
      <c r="B161" s="9" t="s">
        <v>1045</v>
      </c>
      <c r="C161" s="6">
        <v>2005180100</v>
      </c>
      <c r="D161" s="6" t="s">
        <v>15</v>
      </c>
      <c r="E161" s="6" t="s">
        <v>1046</v>
      </c>
      <c r="F161" s="6" t="s">
        <v>1046</v>
      </c>
      <c r="G161" s="13" t="s">
        <v>1262</v>
      </c>
      <c r="H161" s="6" t="s">
        <v>1152</v>
      </c>
      <c r="I161" s="6" t="s">
        <v>1261</v>
      </c>
      <c r="J161" s="8" t="s">
        <v>12</v>
      </c>
      <c r="K161" s="8" t="s">
        <v>12</v>
      </c>
      <c r="L161" s="4" t="s">
        <v>1476</v>
      </c>
    </row>
    <row r="162" spans="1:13" x14ac:dyDescent="0.2">
      <c r="A162" s="5">
        <v>342</v>
      </c>
      <c r="B162" s="9" t="s">
        <v>542</v>
      </c>
      <c r="C162" s="6">
        <v>2022180054</v>
      </c>
      <c r="D162" s="6" t="s">
        <v>43</v>
      </c>
      <c r="E162" s="6" t="s">
        <v>543</v>
      </c>
      <c r="F162" s="6" t="s">
        <v>543</v>
      </c>
      <c r="G162" s="13" t="s">
        <v>1273</v>
      </c>
      <c r="H162" s="6" t="s">
        <v>1131</v>
      </c>
      <c r="I162" s="6" t="s">
        <v>1261</v>
      </c>
      <c r="J162" s="8" t="s">
        <v>12</v>
      </c>
      <c r="K162" s="8" t="s">
        <v>12</v>
      </c>
      <c r="L162" s="23" t="s">
        <v>1476</v>
      </c>
    </row>
    <row r="163" spans="1:13" ht="25.5" x14ac:dyDescent="0.2">
      <c r="A163" s="5">
        <v>343</v>
      </c>
      <c r="B163" s="9" t="s">
        <v>260</v>
      </c>
      <c r="C163" s="6">
        <v>2022180055</v>
      </c>
      <c r="D163" s="6" t="s">
        <v>43</v>
      </c>
      <c r="E163" s="6" t="s">
        <v>261</v>
      </c>
      <c r="F163" s="6" t="s">
        <v>261</v>
      </c>
      <c r="G163" s="13" t="s">
        <v>1274</v>
      </c>
      <c r="H163" s="6" t="s">
        <v>1131</v>
      </c>
      <c r="I163" s="6" t="s">
        <v>1261</v>
      </c>
      <c r="J163" s="8" t="s">
        <v>17</v>
      </c>
      <c r="K163" s="8" t="s">
        <v>931</v>
      </c>
      <c r="L163" s="23" t="s">
        <v>1476</v>
      </c>
    </row>
    <row r="164" spans="1:13" x14ac:dyDescent="0.2">
      <c r="A164" s="5">
        <v>344</v>
      </c>
      <c r="B164" s="9" t="s">
        <v>545</v>
      </c>
      <c r="C164" s="6">
        <v>2022180056</v>
      </c>
      <c r="D164" s="6" t="s">
        <v>43</v>
      </c>
      <c r="E164" s="6" t="s">
        <v>1097</v>
      </c>
      <c r="F164" s="6" t="s">
        <v>1097</v>
      </c>
      <c r="G164" s="13" t="s">
        <v>1275</v>
      </c>
      <c r="H164" s="6" t="s">
        <v>1131</v>
      </c>
      <c r="I164" s="6" t="s">
        <v>1261</v>
      </c>
      <c r="J164" s="8" t="s">
        <v>12</v>
      </c>
      <c r="K164" s="8" t="s">
        <v>12</v>
      </c>
      <c r="L164" s="23" t="s">
        <v>1476</v>
      </c>
    </row>
    <row r="165" spans="1:13" x14ac:dyDescent="0.2">
      <c r="A165" s="5">
        <v>345</v>
      </c>
      <c r="B165" s="9" t="s">
        <v>50</v>
      </c>
      <c r="C165" s="6">
        <v>2005181155</v>
      </c>
      <c r="D165" s="6" t="s">
        <v>51</v>
      </c>
      <c r="E165" s="6" t="s">
        <v>52</v>
      </c>
      <c r="F165" s="6" t="s">
        <v>52</v>
      </c>
      <c r="G165" s="13" t="s">
        <v>1268</v>
      </c>
      <c r="H165" s="6" t="s">
        <v>1131</v>
      </c>
      <c r="I165" s="6" t="s">
        <v>1261</v>
      </c>
      <c r="J165" s="8" t="s">
        <v>12</v>
      </c>
      <c r="K165" s="8" t="s">
        <v>12</v>
      </c>
      <c r="L165" s="23" t="s">
        <v>1476</v>
      </c>
    </row>
    <row r="166" spans="1:13" x14ac:dyDescent="0.2">
      <c r="A166" s="5">
        <v>346</v>
      </c>
      <c r="B166" s="9" t="s">
        <v>269</v>
      </c>
      <c r="C166" s="6">
        <v>2005181344</v>
      </c>
      <c r="D166" s="6" t="s">
        <v>47</v>
      </c>
      <c r="E166" s="6" t="s">
        <v>928</v>
      </c>
      <c r="F166" s="6" t="s">
        <v>928</v>
      </c>
      <c r="G166" s="13" t="s">
        <v>1272</v>
      </c>
      <c r="H166" s="6" t="s">
        <v>1131</v>
      </c>
      <c r="I166" s="6" t="s">
        <v>1261</v>
      </c>
      <c r="J166" s="8" t="s">
        <v>12</v>
      </c>
      <c r="K166" s="8" t="s">
        <v>12</v>
      </c>
      <c r="L166" s="23" t="s">
        <v>1476</v>
      </c>
    </row>
    <row r="167" spans="1:13" ht="25.5" x14ac:dyDescent="0.2">
      <c r="A167" s="5">
        <v>347</v>
      </c>
      <c r="B167" s="9" t="s">
        <v>802</v>
      </c>
      <c r="C167" s="6">
        <v>2005181047</v>
      </c>
      <c r="D167" s="6" t="s">
        <v>47</v>
      </c>
      <c r="E167" s="6" t="s">
        <v>803</v>
      </c>
      <c r="F167" s="6" t="s">
        <v>803</v>
      </c>
      <c r="G167" s="13" t="s">
        <v>1266</v>
      </c>
      <c r="H167" s="6" t="s">
        <v>1131</v>
      </c>
      <c r="I167" s="6" t="s">
        <v>1261</v>
      </c>
      <c r="J167" s="8" t="s">
        <v>12</v>
      </c>
      <c r="K167" s="8" t="s">
        <v>28</v>
      </c>
      <c r="L167" s="23" t="s">
        <v>1476</v>
      </c>
    </row>
    <row r="168" spans="1:13" ht="25.5" x14ac:dyDescent="0.2">
      <c r="A168" s="5">
        <v>348</v>
      </c>
      <c r="B168" s="9" t="s">
        <v>257</v>
      </c>
      <c r="C168" s="6">
        <v>2022180092</v>
      </c>
      <c r="D168" s="6" t="s">
        <v>43</v>
      </c>
      <c r="E168" s="6" t="s">
        <v>258</v>
      </c>
      <c r="F168" s="6" t="s">
        <v>258</v>
      </c>
      <c r="G168" s="13" t="s">
        <v>1277</v>
      </c>
      <c r="H168" s="6" t="s">
        <v>1131</v>
      </c>
      <c r="I168" s="6" t="s">
        <v>1261</v>
      </c>
      <c r="J168" s="8" t="s">
        <v>12</v>
      </c>
      <c r="K168" s="8" t="s">
        <v>12</v>
      </c>
      <c r="L168" s="23" t="s">
        <v>1476</v>
      </c>
    </row>
    <row r="169" spans="1:13" ht="25.5" x14ac:dyDescent="0.2">
      <c r="A169" s="5">
        <v>50</v>
      </c>
      <c r="B169" s="9" t="s">
        <v>591</v>
      </c>
      <c r="C169" s="6">
        <v>2005181092</v>
      </c>
      <c r="D169" s="6" t="s">
        <v>21</v>
      </c>
      <c r="E169" s="6" t="s">
        <v>592</v>
      </c>
      <c r="F169" s="6" t="s">
        <v>592</v>
      </c>
      <c r="G169" s="13" t="s">
        <v>1284</v>
      </c>
      <c r="H169" s="6" t="s">
        <v>1122</v>
      </c>
      <c r="I169" s="6" t="s">
        <v>1283</v>
      </c>
      <c r="J169" s="8" t="s">
        <v>12</v>
      </c>
      <c r="K169" s="8" t="s">
        <v>12</v>
      </c>
      <c r="L169" s="4" t="s">
        <v>1478</v>
      </c>
    </row>
    <row r="170" spans="1:13" ht="25.5" x14ac:dyDescent="0.2">
      <c r="A170" s="5">
        <v>51</v>
      </c>
      <c r="B170" s="9" t="s">
        <v>1023</v>
      </c>
      <c r="C170" s="6">
        <v>2005181098</v>
      </c>
      <c r="D170" s="6" t="s">
        <v>21</v>
      </c>
      <c r="E170" s="6" t="s">
        <v>592</v>
      </c>
      <c r="F170" s="6" t="s">
        <v>592</v>
      </c>
      <c r="G170" s="13" t="s">
        <v>1284</v>
      </c>
      <c r="H170" s="6" t="s">
        <v>1122</v>
      </c>
      <c r="I170" s="6" t="s">
        <v>1283</v>
      </c>
      <c r="J170" s="8" t="s">
        <v>17</v>
      </c>
      <c r="K170" s="8" t="s">
        <v>35</v>
      </c>
      <c r="L170" s="4" t="s">
        <v>1478</v>
      </c>
    </row>
    <row r="171" spans="1:13" ht="25.5" x14ac:dyDescent="0.2">
      <c r="A171" s="5">
        <v>52</v>
      </c>
      <c r="B171" s="9" t="s">
        <v>1025</v>
      </c>
      <c r="C171" s="6">
        <v>2005180231</v>
      </c>
      <c r="D171" s="6" t="s">
        <v>15</v>
      </c>
      <c r="E171" s="6" t="s">
        <v>1026</v>
      </c>
      <c r="F171" s="6" t="s">
        <v>1026</v>
      </c>
      <c r="G171" s="13" t="s">
        <v>1282</v>
      </c>
      <c r="H171" s="6" t="s">
        <v>1129</v>
      </c>
      <c r="I171" s="6" t="s">
        <v>1283</v>
      </c>
      <c r="J171" s="8" t="s">
        <v>12</v>
      </c>
      <c r="K171" s="8" t="s">
        <v>12</v>
      </c>
      <c r="L171" s="4" t="s">
        <v>1478</v>
      </c>
    </row>
    <row r="172" spans="1:13" x14ac:dyDescent="0.2">
      <c r="A172" s="5">
        <v>53</v>
      </c>
      <c r="B172" s="9" t="s">
        <v>814</v>
      </c>
      <c r="C172" s="6">
        <v>2005181242</v>
      </c>
      <c r="D172" s="6" t="s">
        <v>65</v>
      </c>
      <c r="E172" s="6" t="s">
        <v>815</v>
      </c>
      <c r="F172" s="6" t="s">
        <v>815</v>
      </c>
      <c r="G172" s="13" t="s">
        <v>1285</v>
      </c>
      <c r="H172" s="6" t="s">
        <v>1129</v>
      </c>
      <c r="I172" s="6" t="s">
        <v>1283</v>
      </c>
      <c r="J172" s="8" t="s">
        <v>17</v>
      </c>
      <c r="K172" s="8" t="s">
        <v>12</v>
      </c>
      <c r="L172" s="4" t="s">
        <v>1478</v>
      </c>
    </row>
    <row r="173" spans="1:13" ht="25.5" x14ac:dyDescent="0.2">
      <c r="A173" s="5">
        <v>277</v>
      </c>
      <c r="B173" s="9" t="s">
        <v>594</v>
      </c>
      <c r="C173" s="6">
        <v>2005180266</v>
      </c>
      <c r="D173" s="6" t="s">
        <v>74</v>
      </c>
      <c r="E173" s="6" t="s">
        <v>595</v>
      </c>
      <c r="F173" s="6" t="s">
        <v>595</v>
      </c>
      <c r="G173" s="13" t="s">
        <v>1289</v>
      </c>
      <c r="H173" s="6" t="s">
        <v>1129</v>
      </c>
      <c r="I173" s="6" t="s">
        <v>1287</v>
      </c>
      <c r="J173" s="8" t="s">
        <v>12</v>
      </c>
      <c r="K173" s="8" t="s">
        <v>12</v>
      </c>
      <c r="L173" s="23" t="s">
        <v>1473</v>
      </c>
    </row>
    <row r="174" spans="1:13" x14ac:dyDescent="0.2">
      <c r="A174" s="5">
        <v>278</v>
      </c>
      <c r="B174" s="9" t="s">
        <v>600</v>
      </c>
      <c r="C174" s="6">
        <v>2005180098</v>
      </c>
      <c r="D174" s="6" t="s">
        <v>74</v>
      </c>
      <c r="E174" s="6" t="s">
        <v>601</v>
      </c>
      <c r="F174" s="6" t="s">
        <v>601</v>
      </c>
      <c r="G174" s="13" t="s">
        <v>1286</v>
      </c>
      <c r="H174" s="6" t="s">
        <v>1129</v>
      </c>
      <c r="I174" s="6" t="s">
        <v>1287</v>
      </c>
      <c r="J174" s="8" t="s">
        <v>12</v>
      </c>
      <c r="K174" s="8" t="s">
        <v>12</v>
      </c>
      <c r="L174" s="23" t="s">
        <v>1473</v>
      </c>
    </row>
    <row r="175" spans="1:13" x14ac:dyDescent="0.2">
      <c r="A175" s="5">
        <v>279</v>
      </c>
      <c r="B175" s="9" t="s">
        <v>244</v>
      </c>
      <c r="C175" s="6">
        <v>2005180174</v>
      </c>
      <c r="D175" s="6" t="s">
        <v>47</v>
      </c>
      <c r="E175" s="6" t="s">
        <v>245</v>
      </c>
      <c r="F175" s="6" t="s">
        <v>245</v>
      </c>
      <c r="G175" s="13" t="s">
        <v>1288</v>
      </c>
      <c r="H175" s="6" t="s">
        <v>1129</v>
      </c>
      <c r="I175" s="6" t="s">
        <v>1287</v>
      </c>
      <c r="J175" s="8" t="s">
        <v>12</v>
      </c>
      <c r="K175" s="8" t="s">
        <v>12</v>
      </c>
      <c r="L175" s="23" t="s">
        <v>1473</v>
      </c>
      <c r="M175" s="22"/>
    </row>
    <row r="176" spans="1:13" x14ac:dyDescent="0.2">
      <c r="A176" s="5">
        <v>280</v>
      </c>
      <c r="B176" s="9" t="s">
        <v>241</v>
      </c>
      <c r="C176" s="6">
        <v>2005181107</v>
      </c>
      <c r="D176" s="6" t="s">
        <v>15</v>
      </c>
      <c r="E176" s="6" t="s">
        <v>242</v>
      </c>
      <c r="F176" s="6" t="s">
        <v>242</v>
      </c>
      <c r="G176" s="13" t="s">
        <v>1290</v>
      </c>
      <c r="H176" s="6" t="s">
        <v>1129</v>
      </c>
      <c r="I176" s="6" t="s">
        <v>1287</v>
      </c>
      <c r="J176" s="8" t="s">
        <v>17</v>
      </c>
      <c r="K176" s="8" t="s">
        <v>100</v>
      </c>
      <c r="L176" s="23" t="s">
        <v>1473</v>
      </c>
    </row>
    <row r="177" spans="1:12" x14ac:dyDescent="0.2">
      <c r="A177" s="5">
        <v>257</v>
      </c>
      <c r="B177" s="9" t="s">
        <v>920</v>
      </c>
      <c r="C177" s="6">
        <v>2005180203</v>
      </c>
      <c r="D177" s="6" t="s">
        <v>15</v>
      </c>
      <c r="E177" s="6" t="s">
        <v>921</v>
      </c>
      <c r="F177" s="6" t="s">
        <v>1102</v>
      </c>
      <c r="G177" s="13" t="s">
        <v>1293</v>
      </c>
      <c r="H177" s="6" t="s">
        <v>1122</v>
      </c>
      <c r="I177" s="6" t="s">
        <v>1292</v>
      </c>
      <c r="J177" s="8" t="s">
        <v>12</v>
      </c>
      <c r="K177" s="8" t="s">
        <v>12</v>
      </c>
      <c r="L177" s="4" t="s">
        <v>1473</v>
      </c>
    </row>
    <row r="178" spans="1:12" x14ac:dyDescent="0.2">
      <c r="A178" s="5">
        <v>258</v>
      </c>
      <c r="B178" s="9" t="s">
        <v>926</v>
      </c>
      <c r="C178" s="6">
        <v>2005180384</v>
      </c>
      <c r="D178" s="6" t="s">
        <v>327</v>
      </c>
      <c r="E178" s="6" t="s">
        <v>550</v>
      </c>
      <c r="F178" s="6" t="s">
        <v>550</v>
      </c>
      <c r="G178" s="13" t="s">
        <v>1296</v>
      </c>
      <c r="H178" s="6" t="s">
        <v>1122</v>
      </c>
      <c r="I178" s="6" t="s">
        <v>1292</v>
      </c>
      <c r="J178" s="8" t="s">
        <v>12</v>
      </c>
      <c r="K178" s="8" t="s">
        <v>28</v>
      </c>
      <c r="L178" s="4" t="s">
        <v>1473</v>
      </c>
    </row>
    <row r="179" spans="1:12" ht="25.5" x14ac:dyDescent="0.2">
      <c r="A179" s="5">
        <v>259</v>
      </c>
      <c r="B179" s="9" t="s">
        <v>822</v>
      </c>
      <c r="C179" s="6">
        <v>2005181256</v>
      </c>
      <c r="D179" s="6" t="s">
        <v>15</v>
      </c>
      <c r="E179" s="6" t="s">
        <v>823</v>
      </c>
      <c r="F179" s="6" t="s">
        <v>823</v>
      </c>
      <c r="G179" s="13" t="s">
        <v>1691</v>
      </c>
      <c r="H179" s="6" t="s">
        <v>1122</v>
      </c>
      <c r="I179" s="6" t="s">
        <v>1292</v>
      </c>
      <c r="J179" s="8" t="s">
        <v>12</v>
      </c>
      <c r="K179" s="8" t="s">
        <v>94</v>
      </c>
      <c r="L179" s="4" t="s">
        <v>1473</v>
      </c>
    </row>
    <row r="180" spans="1:12" ht="25.5" x14ac:dyDescent="0.2">
      <c r="A180" s="5">
        <v>260</v>
      </c>
      <c r="B180" s="9" t="s">
        <v>972</v>
      </c>
      <c r="C180" s="6">
        <v>2005181283</v>
      </c>
      <c r="D180" s="6" t="s">
        <v>65</v>
      </c>
      <c r="E180" s="6" t="s">
        <v>973</v>
      </c>
      <c r="F180" s="6" t="s">
        <v>1100</v>
      </c>
      <c r="G180" s="13" t="s">
        <v>1302</v>
      </c>
      <c r="H180" s="6" t="s">
        <v>1122</v>
      </c>
      <c r="I180" s="6" t="s">
        <v>1292</v>
      </c>
      <c r="J180" s="8" t="s">
        <v>12</v>
      </c>
      <c r="K180" s="8" t="s">
        <v>412</v>
      </c>
      <c r="L180" s="4" t="s">
        <v>1473</v>
      </c>
    </row>
    <row r="181" spans="1:12" x14ac:dyDescent="0.2">
      <c r="A181" s="5">
        <v>261</v>
      </c>
      <c r="B181" s="9" t="s">
        <v>845</v>
      </c>
      <c r="C181" s="6">
        <v>2005181311</v>
      </c>
      <c r="D181" s="6" t="s">
        <v>15</v>
      </c>
      <c r="E181" s="6" t="s">
        <v>846</v>
      </c>
      <c r="F181" s="6" t="s">
        <v>846</v>
      </c>
      <c r="G181" s="13" t="s">
        <v>1303</v>
      </c>
      <c r="H181" s="6" t="s">
        <v>1122</v>
      </c>
      <c r="I181" s="6" t="s">
        <v>1292</v>
      </c>
      <c r="J181" s="8" t="s">
        <v>12</v>
      </c>
      <c r="K181" s="8" t="s">
        <v>12</v>
      </c>
      <c r="L181" s="4" t="s">
        <v>1473</v>
      </c>
    </row>
    <row r="182" spans="1:12" x14ac:dyDescent="0.2">
      <c r="A182" s="5">
        <v>262</v>
      </c>
      <c r="B182" s="9" t="s">
        <v>924</v>
      </c>
      <c r="C182" s="6">
        <v>2005180258</v>
      </c>
      <c r="D182" s="6" t="s">
        <v>15</v>
      </c>
      <c r="E182" s="6" t="s">
        <v>922</v>
      </c>
      <c r="F182" s="6" t="s">
        <v>922</v>
      </c>
      <c r="G182" s="13" t="s">
        <v>1294</v>
      </c>
      <c r="H182" s="6" t="s">
        <v>1122</v>
      </c>
      <c r="I182" s="6" t="s">
        <v>1292</v>
      </c>
      <c r="J182" s="8" t="s">
        <v>12</v>
      </c>
      <c r="K182" s="8" t="s">
        <v>12</v>
      </c>
      <c r="L182" s="4" t="s">
        <v>1473</v>
      </c>
    </row>
    <row r="183" spans="1:12" ht="38.25" x14ac:dyDescent="0.2">
      <c r="A183" s="5">
        <v>263</v>
      </c>
      <c r="B183" s="9" t="s">
        <v>873</v>
      </c>
      <c r="C183" s="6">
        <v>2005181027</v>
      </c>
      <c r="D183" s="6" t="s">
        <v>15</v>
      </c>
      <c r="E183" s="6" t="s">
        <v>874</v>
      </c>
      <c r="F183" s="6" t="s">
        <v>1099</v>
      </c>
      <c r="G183" s="13" t="s">
        <v>1297</v>
      </c>
      <c r="H183" s="6" t="s">
        <v>1122</v>
      </c>
      <c r="I183" s="6" t="s">
        <v>1292</v>
      </c>
      <c r="J183" s="8" t="s">
        <v>17</v>
      </c>
      <c r="K183" s="8" t="s">
        <v>367</v>
      </c>
      <c r="L183" s="4" t="s">
        <v>1473</v>
      </c>
    </row>
    <row r="184" spans="1:12" ht="38.25" x14ac:dyDescent="0.2">
      <c r="A184" s="5">
        <v>264</v>
      </c>
      <c r="B184" s="9" t="s">
        <v>866</v>
      </c>
      <c r="C184" s="6">
        <v>2005180317</v>
      </c>
      <c r="D184" s="6" t="s">
        <v>74</v>
      </c>
      <c r="E184" s="6" t="s">
        <v>867</v>
      </c>
      <c r="F184" s="6" t="s">
        <v>867</v>
      </c>
      <c r="G184" s="13" t="s">
        <v>1295</v>
      </c>
      <c r="H184" s="6" t="s">
        <v>1122</v>
      </c>
      <c r="I184" s="6" t="s">
        <v>1292</v>
      </c>
      <c r="J184" s="8" t="s">
        <v>12</v>
      </c>
      <c r="K184" s="8" t="s">
        <v>52</v>
      </c>
      <c r="L184" s="4" t="s">
        <v>1473</v>
      </c>
    </row>
    <row r="185" spans="1:12" ht="25.5" x14ac:dyDescent="0.2">
      <c r="A185" s="5">
        <v>265</v>
      </c>
      <c r="B185" s="9" t="s">
        <v>312</v>
      </c>
      <c r="C185" s="6">
        <v>2022181029</v>
      </c>
      <c r="D185" s="6" t="s">
        <v>43</v>
      </c>
      <c r="E185" s="6" t="s">
        <v>313</v>
      </c>
      <c r="F185" s="6" t="s">
        <v>313</v>
      </c>
      <c r="G185" s="13" t="s">
        <v>1308</v>
      </c>
      <c r="H185" s="6" t="s">
        <v>1131</v>
      </c>
      <c r="I185" s="6" t="s">
        <v>1292</v>
      </c>
      <c r="J185" s="8" t="s">
        <v>12</v>
      </c>
      <c r="K185" s="8" t="s">
        <v>12</v>
      </c>
      <c r="L185" s="23" t="s">
        <v>1473</v>
      </c>
    </row>
    <row r="186" spans="1:12" ht="25.5" x14ac:dyDescent="0.2">
      <c r="A186" s="5">
        <v>266</v>
      </c>
      <c r="B186" s="9" t="s">
        <v>731</v>
      </c>
      <c r="C186" s="6">
        <v>2022181072</v>
      </c>
      <c r="D186" s="6" t="s">
        <v>43</v>
      </c>
      <c r="E186" s="6" t="s">
        <v>732</v>
      </c>
      <c r="F186" s="6" t="s">
        <v>732</v>
      </c>
      <c r="G186" s="13" t="s">
        <v>1310</v>
      </c>
      <c r="H186" s="6" t="s">
        <v>1131</v>
      </c>
      <c r="I186" s="6" t="s">
        <v>1292</v>
      </c>
      <c r="J186" s="8" t="s">
        <v>17</v>
      </c>
      <c r="K186" s="8" t="s">
        <v>443</v>
      </c>
      <c r="L186" s="23" t="s">
        <v>1473</v>
      </c>
    </row>
    <row r="187" spans="1:12" ht="25.5" x14ac:dyDescent="0.2">
      <c r="A187" s="5">
        <v>267</v>
      </c>
      <c r="B187" s="9" t="s">
        <v>851</v>
      </c>
      <c r="C187" s="6">
        <v>2022180024</v>
      </c>
      <c r="D187" s="6" t="s">
        <v>43</v>
      </c>
      <c r="E187" s="6" t="s">
        <v>852</v>
      </c>
      <c r="F187" s="6" t="s">
        <v>852</v>
      </c>
      <c r="G187" s="13" t="s">
        <v>1305</v>
      </c>
      <c r="H187" s="6" t="s">
        <v>1131</v>
      </c>
      <c r="I187" s="6" t="s">
        <v>1292</v>
      </c>
      <c r="J187" s="8" t="s">
        <v>17</v>
      </c>
      <c r="K187" s="8" t="s">
        <v>662</v>
      </c>
      <c r="L187" s="23" t="s">
        <v>1473</v>
      </c>
    </row>
    <row r="188" spans="1:12" ht="25.5" x14ac:dyDescent="0.2">
      <c r="A188" s="5">
        <v>268</v>
      </c>
      <c r="B188" s="9" t="s">
        <v>877</v>
      </c>
      <c r="C188" s="6">
        <v>2005181148</v>
      </c>
      <c r="D188" s="6" t="s">
        <v>15</v>
      </c>
      <c r="E188" s="6" t="s">
        <v>878</v>
      </c>
      <c r="F188" s="6" t="s">
        <v>878</v>
      </c>
      <c r="G188" s="13" t="s">
        <v>1298</v>
      </c>
      <c r="H188" s="6" t="s">
        <v>1131</v>
      </c>
      <c r="I188" s="6" t="s">
        <v>1292</v>
      </c>
      <c r="J188" s="8" t="s">
        <v>12</v>
      </c>
      <c r="K188" s="8" t="s">
        <v>12</v>
      </c>
      <c r="L188" s="23" t="s">
        <v>1473</v>
      </c>
    </row>
    <row r="189" spans="1:12" ht="25.5" x14ac:dyDescent="0.2">
      <c r="A189" s="5">
        <v>269</v>
      </c>
      <c r="B189" s="9" t="s">
        <v>781</v>
      </c>
      <c r="C189" s="6">
        <v>2022181024</v>
      </c>
      <c r="D189" s="6" t="s">
        <v>43</v>
      </c>
      <c r="E189" s="6" t="s">
        <v>782</v>
      </c>
      <c r="F189" s="6" t="s">
        <v>782</v>
      </c>
      <c r="G189" s="13" t="s">
        <v>1307</v>
      </c>
      <c r="H189" s="6" t="s">
        <v>1131</v>
      </c>
      <c r="I189" s="6" t="s">
        <v>1292</v>
      </c>
      <c r="J189" s="8" t="s">
        <v>12</v>
      </c>
      <c r="K189" s="8" t="s">
        <v>192</v>
      </c>
      <c r="L189" s="23" t="s">
        <v>1473</v>
      </c>
    </row>
    <row r="190" spans="1:12" ht="25.5" x14ac:dyDescent="0.2">
      <c r="A190" s="5">
        <v>270</v>
      </c>
      <c r="B190" s="9" t="s">
        <v>157</v>
      </c>
      <c r="C190" s="6">
        <v>2022180172</v>
      </c>
      <c r="D190" s="6" t="s">
        <v>127</v>
      </c>
      <c r="E190" s="6" t="s">
        <v>158</v>
      </c>
      <c r="F190" s="6" t="s">
        <v>158</v>
      </c>
      <c r="G190" s="13" t="s">
        <v>1306</v>
      </c>
      <c r="H190" s="6" t="s">
        <v>1131</v>
      </c>
      <c r="I190" s="6" t="s">
        <v>1292</v>
      </c>
      <c r="J190" s="8" t="s">
        <v>12</v>
      </c>
      <c r="K190" s="8" t="s">
        <v>12</v>
      </c>
      <c r="L190" s="23" t="s">
        <v>1473</v>
      </c>
    </row>
    <row r="191" spans="1:12" ht="25.5" x14ac:dyDescent="0.2">
      <c r="A191" s="5">
        <v>271</v>
      </c>
      <c r="B191" s="9" t="s">
        <v>638</v>
      </c>
      <c r="C191" s="6">
        <v>2022181047</v>
      </c>
      <c r="D191" s="6" t="s">
        <v>113</v>
      </c>
      <c r="E191" s="6" t="s">
        <v>639</v>
      </c>
      <c r="F191" s="6" t="s">
        <v>639</v>
      </c>
      <c r="G191" s="13" t="s">
        <v>1309</v>
      </c>
      <c r="H191" s="6" t="s">
        <v>1131</v>
      </c>
      <c r="I191" s="6" t="s">
        <v>1292</v>
      </c>
      <c r="J191" s="8" t="s">
        <v>12</v>
      </c>
      <c r="K191" s="8" t="s">
        <v>12</v>
      </c>
      <c r="L191" s="23" t="s">
        <v>1473</v>
      </c>
    </row>
    <row r="192" spans="1:12" ht="25.5" x14ac:dyDescent="0.2">
      <c r="A192" s="5">
        <v>272</v>
      </c>
      <c r="B192" s="9" t="s">
        <v>426</v>
      </c>
      <c r="C192" s="6">
        <v>2005180020</v>
      </c>
      <c r="D192" s="6" t="s">
        <v>26</v>
      </c>
      <c r="E192" s="6" t="s">
        <v>761</v>
      </c>
      <c r="F192" s="6" t="s">
        <v>761</v>
      </c>
      <c r="G192" s="13" t="s">
        <v>1291</v>
      </c>
      <c r="H192" s="6" t="s">
        <v>1131</v>
      </c>
      <c r="I192" s="6" t="s">
        <v>1292</v>
      </c>
      <c r="J192" s="8" t="s">
        <v>12</v>
      </c>
      <c r="K192" s="8" t="s">
        <v>12</v>
      </c>
      <c r="L192" s="23" t="s">
        <v>1473</v>
      </c>
    </row>
    <row r="193" spans="1:12" ht="25.5" x14ac:dyDescent="0.2">
      <c r="A193" s="5">
        <v>273</v>
      </c>
      <c r="B193" s="9" t="s">
        <v>740</v>
      </c>
      <c r="C193" s="6">
        <v>2005181234</v>
      </c>
      <c r="D193" s="6" t="s">
        <v>74</v>
      </c>
      <c r="E193" s="6" t="s">
        <v>741</v>
      </c>
      <c r="F193" s="6" t="s">
        <v>741</v>
      </c>
      <c r="G193" s="13" t="s">
        <v>1301</v>
      </c>
      <c r="H193" s="6" t="s">
        <v>1131</v>
      </c>
      <c r="I193" s="6" t="s">
        <v>1292</v>
      </c>
      <c r="J193" s="8" t="s">
        <v>17</v>
      </c>
      <c r="K193" s="8" t="s">
        <v>348</v>
      </c>
      <c r="L193" s="23" t="s">
        <v>1473</v>
      </c>
    </row>
    <row r="194" spans="1:12" ht="25.5" x14ac:dyDescent="0.2">
      <c r="A194" s="5">
        <v>274</v>
      </c>
      <c r="B194" s="9" t="s">
        <v>660</v>
      </c>
      <c r="C194" s="6">
        <v>2005181189</v>
      </c>
      <c r="D194" s="6" t="s">
        <v>47</v>
      </c>
      <c r="E194" s="6" t="s">
        <v>661</v>
      </c>
      <c r="F194" s="6" t="s">
        <v>661</v>
      </c>
      <c r="G194" s="13" t="s">
        <v>1300</v>
      </c>
      <c r="H194" s="6" t="s">
        <v>1131</v>
      </c>
      <c r="I194" s="6" t="s">
        <v>1292</v>
      </c>
      <c r="J194" s="8" t="s">
        <v>12</v>
      </c>
      <c r="K194" s="8" t="s">
        <v>12</v>
      </c>
      <c r="L194" s="23" t="s">
        <v>1473</v>
      </c>
    </row>
    <row r="195" spans="1:12" ht="25.5" x14ac:dyDescent="0.2">
      <c r="A195" s="5">
        <v>275</v>
      </c>
      <c r="B195" s="9" t="s">
        <v>656</v>
      </c>
      <c r="C195" s="6">
        <v>2005181165</v>
      </c>
      <c r="D195" s="6" t="s">
        <v>55</v>
      </c>
      <c r="E195" s="6" t="s">
        <v>422</v>
      </c>
      <c r="F195" s="6" t="s">
        <v>422</v>
      </c>
      <c r="G195" s="13" t="s">
        <v>1299</v>
      </c>
      <c r="H195" s="6" t="s">
        <v>1131</v>
      </c>
      <c r="I195" s="6" t="s">
        <v>1292</v>
      </c>
      <c r="J195" s="8" t="s">
        <v>17</v>
      </c>
      <c r="K195" s="8" t="s">
        <v>658</v>
      </c>
      <c r="L195" s="23" t="s">
        <v>1473</v>
      </c>
    </row>
    <row r="196" spans="1:12" ht="25.5" x14ac:dyDescent="0.2">
      <c r="A196" s="5">
        <v>276</v>
      </c>
      <c r="B196" s="9" t="s">
        <v>613</v>
      </c>
      <c r="C196" s="6">
        <v>2005181378</v>
      </c>
      <c r="D196" s="6" t="s">
        <v>65</v>
      </c>
      <c r="E196" s="6" t="s">
        <v>1096</v>
      </c>
      <c r="F196" s="6" t="s">
        <v>1096</v>
      </c>
      <c r="G196" s="13" t="s">
        <v>1304</v>
      </c>
      <c r="H196" s="6" t="s">
        <v>1131</v>
      </c>
      <c r="I196" s="6" t="s">
        <v>1292</v>
      </c>
      <c r="J196" s="8" t="s">
        <v>17</v>
      </c>
      <c r="K196" s="8" t="s">
        <v>366</v>
      </c>
      <c r="L196" s="23" t="s">
        <v>1473</v>
      </c>
    </row>
    <row r="197" spans="1:12" ht="25.5" x14ac:dyDescent="0.2">
      <c r="A197" s="5">
        <v>248</v>
      </c>
      <c r="B197" s="9" t="s">
        <v>383</v>
      </c>
      <c r="C197" s="6">
        <v>2005180149</v>
      </c>
      <c r="D197" s="6" t="s">
        <v>21</v>
      </c>
      <c r="E197" s="6" t="s">
        <v>384</v>
      </c>
      <c r="F197" s="6" t="s">
        <v>384</v>
      </c>
      <c r="G197" s="13" t="s">
        <v>1313</v>
      </c>
      <c r="H197" s="6" t="s">
        <v>1122</v>
      </c>
      <c r="I197" s="6" t="s">
        <v>1312</v>
      </c>
      <c r="J197" s="8" t="s">
        <v>17</v>
      </c>
      <c r="K197" s="8" t="s">
        <v>493</v>
      </c>
      <c r="L197" s="23" t="s">
        <v>1472</v>
      </c>
    </row>
    <row r="198" spans="1:12" x14ac:dyDescent="0.2">
      <c r="A198" s="5">
        <v>254</v>
      </c>
      <c r="B198" s="9" t="s">
        <v>622</v>
      </c>
      <c r="C198" s="6">
        <v>2005180191</v>
      </c>
      <c r="D198" s="6" t="s">
        <v>21</v>
      </c>
      <c r="E198" s="6" t="s">
        <v>1091</v>
      </c>
      <c r="F198" s="6" t="s">
        <v>1091</v>
      </c>
      <c r="G198" s="13" t="s">
        <v>1314</v>
      </c>
      <c r="H198" s="6" t="s">
        <v>1131</v>
      </c>
      <c r="I198" s="6" t="s">
        <v>1312</v>
      </c>
      <c r="J198" s="8" t="s">
        <v>17</v>
      </c>
      <c r="K198" s="8" t="s">
        <v>497</v>
      </c>
      <c r="L198" s="23" t="s">
        <v>1472</v>
      </c>
    </row>
    <row r="199" spans="1:12" x14ac:dyDescent="0.2">
      <c r="A199" s="5">
        <v>255</v>
      </c>
      <c r="B199" s="9" t="s">
        <v>254</v>
      </c>
      <c r="C199" s="6">
        <v>2005180987</v>
      </c>
      <c r="D199" s="6" t="s">
        <v>74</v>
      </c>
      <c r="E199" s="6" t="s">
        <v>1091</v>
      </c>
      <c r="F199" s="6" t="s">
        <v>1091</v>
      </c>
      <c r="G199" s="13" t="s">
        <v>1314</v>
      </c>
      <c r="H199" s="6" t="s">
        <v>1131</v>
      </c>
      <c r="I199" s="6" t="s">
        <v>1312</v>
      </c>
      <c r="J199" s="8" t="s">
        <v>17</v>
      </c>
      <c r="K199" s="8" t="s">
        <v>859</v>
      </c>
      <c r="L199" s="23" t="s">
        <v>1472</v>
      </c>
    </row>
    <row r="200" spans="1:12" ht="25.5" x14ac:dyDescent="0.2">
      <c r="A200" s="5">
        <v>256</v>
      </c>
      <c r="B200" s="9" t="s">
        <v>819</v>
      </c>
      <c r="C200" s="6">
        <v>2005181260</v>
      </c>
      <c r="D200" s="6" t="s">
        <v>65</v>
      </c>
      <c r="E200" s="6" t="s">
        <v>820</v>
      </c>
      <c r="F200" s="6" t="s">
        <v>820</v>
      </c>
      <c r="G200" s="13" t="s">
        <v>1311</v>
      </c>
      <c r="H200" s="6" t="s">
        <v>1131</v>
      </c>
      <c r="I200" s="6" t="s">
        <v>1312</v>
      </c>
      <c r="J200" s="8" t="s">
        <v>12</v>
      </c>
      <c r="K200" s="8" t="s">
        <v>12</v>
      </c>
      <c r="L200" s="23" t="s">
        <v>1472</v>
      </c>
    </row>
    <row r="201" spans="1:12" x14ac:dyDescent="0.2">
      <c r="A201" s="5">
        <v>291</v>
      </c>
      <c r="B201" s="9" t="s">
        <v>884</v>
      </c>
      <c r="C201" s="6">
        <v>2022180032</v>
      </c>
      <c r="D201" s="6" t="s">
        <v>43</v>
      </c>
      <c r="E201" s="6" t="s">
        <v>252</v>
      </c>
      <c r="F201" s="6" t="s">
        <v>252</v>
      </c>
      <c r="G201" s="13" t="s">
        <v>1320</v>
      </c>
      <c r="H201" s="6" t="s">
        <v>1131</v>
      </c>
      <c r="I201" s="6" t="s">
        <v>1316</v>
      </c>
      <c r="J201" s="8" t="s">
        <v>17</v>
      </c>
      <c r="K201" s="8" t="s">
        <v>704</v>
      </c>
      <c r="L201" s="23" t="s">
        <v>1474</v>
      </c>
    </row>
    <row r="202" spans="1:12" x14ac:dyDescent="0.2">
      <c r="A202" s="5">
        <v>292</v>
      </c>
      <c r="B202" s="9" t="s">
        <v>250</v>
      </c>
      <c r="C202" s="6">
        <v>2022181043</v>
      </c>
      <c r="D202" s="6" t="s">
        <v>43</v>
      </c>
      <c r="E202" s="6" t="s">
        <v>251</v>
      </c>
      <c r="F202" s="6" t="s">
        <v>251</v>
      </c>
      <c r="G202" s="13" t="s">
        <v>1320</v>
      </c>
      <c r="H202" s="6" t="s">
        <v>1131</v>
      </c>
      <c r="I202" s="6" t="s">
        <v>1316</v>
      </c>
      <c r="J202" s="8" t="s">
        <v>12</v>
      </c>
      <c r="K202" s="8" t="s">
        <v>12</v>
      </c>
      <c r="L202" s="23" t="s">
        <v>1474</v>
      </c>
    </row>
    <row r="203" spans="1:12" ht="25.5" x14ac:dyDescent="0.2">
      <c r="A203" s="5">
        <v>293</v>
      </c>
      <c r="B203" s="9" t="s">
        <v>174</v>
      </c>
      <c r="C203" s="6">
        <v>2005180073</v>
      </c>
      <c r="D203" s="6" t="s">
        <v>55</v>
      </c>
      <c r="E203" s="6" t="s">
        <v>18</v>
      </c>
      <c r="F203" s="6" t="s">
        <v>18</v>
      </c>
      <c r="G203" s="13" t="s">
        <v>1315</v>
      </c>
      <c r="H203" s="6" t="s">
        <v>1131</v>
      </c>
      <c r="I203" s="6" t="s">
        <v>1316</v>
      </c>
      <c r="J203" s="8" t="s">
        <v>12</v>
      </c>
      <c r="K203" s="8" t="s">
        <v>132</v>
      </c>
      <c r="L203" s="23" t="s">
        <v>1474</v>
      </c>
    </row>
    <row r="204" spans="1:12" ht="25.5" x14ac:dyDescent="0.2">
      <c r="A204" s="5">
        <v>294</v>
      </c>
      <c r="B204" s="9" t="s">
        <v>14</v>
      </c>
      <c r="C204" s="6">
        <v>2005181017</v>
      </c>
      <c r="D204" s="6" t="s">
        <v>15</v>
      </c>
      <c r="E204" s="6" t="s">
        <v>16</v>
      </c>
      <c r="F204" s="6" t="s">
        <v>16</v>
      </c>
      <c r="G204" s="13" t="s">
        <v>1315</v>
      </c>
      <c r="H204" s="6" t="s">
        <v>1131</v>
      </c>
      <c r="I204" s="6" t="s">
        <v>1316</v>
      </c>
      <c r="J204" s="8" t="s">
        <v>17</v>
      </c>
      <c r="K204" s="8" t="s">
        <v>430</v>
      </c>
      <c r="L204" s="23" t="s">
        <v>1474</v>
      </c>
    </row>
    <row r="205" spans="1:12" ht="25.5" x14ac:dyDescent="0.2">
      <c r="A205" s="5">
        <v>295</v>
      </c>
      <c r="B205" s="9" t="s">
        <v>491</v>
      </c>
      <c r="C205" s="6">
        <v>2005181206</v>
      </c>
      <c r="D205" s="6" t="s">
        <v>148</v>
      </c>
      <c r="E205" s="6" t="s">
        <v>497</v>
      </c>
      <c r="F205" s="6" t="s">
        <v>497</v>
      </c>
      <c r="G205" s="13" t="s">
        <v>1318</v>
      </c>
      <c r="H205" s="6" t="s">
        <v>1131</v>
      </c>
      <c r="I205" s="6" t="s">
        <v>1316</v>
      </c>
      <c r="J205" s="8" t="s">
        <v>17</v>
      </c>
      <c r="K205" s="8" t="s">
        <v>340</v>
      </c>
      <c r="L205" s="23" t="s">
        <v>1474</v>
      </c>
    </row>
    <row r="206" spans="1:12" ht="25.5" x14ac:dyDescent="0.2">
      <c r="A206" s="5">
        <v>296</v>
      </c>
      <c r="B206" s="9" t="s">
        <v>495</v>
      </c>
      <c r="C206" s="6">
        <v>2005181214</v>
      </c>
      <c r="D206" s="6" t="s">
        <v>47</v>
      </c>
      <c r="E206" s="6" t="s">
        <v>496</v>
      </c>
      <c r="F206" s="6" t="s">
        <v>496</v>
      </c>
      <c r="G206" s="13" t="s">
        <v>1318</v>
      </c>
      <c r="H206" s="6" t="s">
        <v>1131</v>
      </c>
      <c r="I206" s="6" t="s">
        <v>1316</v>
      </c>
      <c r="J206" s="8" t="s">
        <v>17</v>
      </c>
      <c r="K206" s="8" t="s">
        <v>12</v>
      </c>
      <c r="L206" s="23" t="s">
        <v>1474</v>
      </c>
    </row>
    <row r="207" spans="1:12" ht="25.5" x14ac:dyDescent="0.2">
      <c r="A207" s="5">
        <v>297</v>
      </c>
      <c r="B207" s="9" t="s">
        <v>401</v>
      </c>
      <c r="C207" s="6">
        <v>2005181005</v>
      </c>
      <c r="D207" s="6" t="s">
        <v>148</v>
      </c>
      <c r="E207" s="6" t="s">
        <v>402</v>
      </c>
      <c r="F207" s="6" t="s">
        <v>402</v>
      </c>
      <c r="G207" s="13" t="s">
        <v>1317</v>
      </c>
      <c r="H207" s="6" t="s">
        <v>1131</v>
      </c>
      <c r="I207" s="6" t="s">
        <v>1316</v>
      </c>
      <c r="J207" s="8" t="s">
        <v>12</v>
      </c>
      <c r="K207" s="8" t="s">
        <v>12</v>
      </c>
      <c r="L207" s="23" t="s">
        <v>1474</v>
      </c>
    </row>
    <row r="208" spans="1:12" ht="25.5" x14ac:dyDescent="0.2">
      <c r="A208" s="5">
        <v>298</v>
      </c>
      <c r="B208" s="9" t="s">
        <v>729</v>
      </c>
      <c r="C208" s="6">
        <v>2022181069</v>
      </c>
      <c r="D208" s="6" t="s">
        <v>43</v>
      </c>
      <c r="E208" s="6" t="s">
        <v>403</v>
      </c>
      <c r="F208" s="6" t="s">
        <v>403</v>
      </c>
      <c r="G208" s="13" t="s">
        <v>1317</v>
      </c>
      <c r="H208" s="6" t="s">
        <v>1131</v>
      </c>
      <c r="I208" s="6" t="s">
        <v>1316</v>
      </c>
      <c r="J208" s="8" t="s">
        <v>17</v>
      </c>
      <c r="K208" s="8" t="s">
        <v>611</v>
      </c>
      <c r="L208" s="23" t="s">
        <v>1474</v>
      </c>
    </row>
    <row r="209" spans="1:12" ht="25.5" x14ac:dyDescent="0.2">
      <c r="A209" s="5">
        <v>341</v>
      </c>
      <c r="B209" s="9" t="s">
        <v>1058</v>
      </c>
      <c r="C209" s="6">
        <v>2005181286</v>
      </c>
      <c r="D209" s="6" t="s">
        <v>47</v>
      </c>
      <c r="E209" s="6" t="s">
        <v>1059</v>
      </c>
      <c r="F209" s="6" t="s">
        <v>1059</v>
      </c>
      <c r="G209" s="13" t="s">
        <v>1319</v>
      </c>
      <c r="H209" s="6" t="s">
        <v>1152</v>
      </c>
      <c r="I209" s="6" t="s">
        <v>1316</v>
      </c>
      <c r="J209" s="8" t="s">
        <v>12</v>
      </c>
      <c r="K209" s="8" t="s">
        <v>12</v>
      </c>
      <c r="L209" s="4" t="s">
        <v>1476</v>
      </c>
    </row>
    <row r="210" spans="1:12" ht="25.5" x14ac:dyDescent="0.2">
      <c r="A210" s="5">
        <v>304</v>
      </c>
      <c r="B210" s="9" t="s">
        <v>475</v>
      </c>
      <c r="C210" s="6">
        <v>2022170242</v>
      </c>
      <c r="D210" s="6" t="s">
        <v>476</v>
      </c>
      <c r="E210" s="6" t="s">
        <v>477</v>
      </c>
      <c r="F210" s="6" t="s">
        <v>477</v>
      </c>
      <c r="G210" s="13" t="s">
        <v>1330</v>
      </c>
      <c r="H210" s="6" t="s">
        <v>1131</v>
      </c>
      <c r="I210" s="6" t="s">
        <v>1322</v>
      </c>
      <c r="J210" s="8" t="s">
        <v>12</v>
      </c>
      <c r="K210" s="8" t="s">
        <v>12</v>
      </c>
      <c r="L210" s="23" t="s">
        <v>1475</v>
      </c>
    </row>
    <row r="211" spans="1:12" ht="25.5" x14ac:dyDescent="0.2">
      <c r="A211" s="5">
        <v>305</v>
      </c>
      <c r="B211" s="9" t="s">
        <v>889</v>
      </c>
      <c r="C211" s="6">
        <v>2005181035</v>
      </c>
      <c r="D211" s="6" t="s">
        <v>47</v>
      </c>
      <c r="E211" s="6" t="s">
        <v>890</v>
      </c>
      <c r="F211" s="6" t="s">
        <v>890</v>
      </c>
      <c r="G211" s="13" t="s">
        <v>1327</v>
      </c>
      <c r="H211" s="6" t="s">
        <v>1131</v>
      </c>
      <c r="I211" s="6" t="s">
        <v>1322</v>
      </c>
      <c r="J211" s="8" t="s">
        <v>17</v>
      </c>
      <c r="K211" s="8" t="s">
        <v>770</v>
      </c>
      <c r="L211" s="23" t="s">
        <v>1475</v>
      </c>
    </row>
    <row r="212" spans="1:12" ht="25.5" x14ac:dyDescent="0.2">
      <c r="A212" s="5">
        <v>306</v>
      </c>
      <c r="B212" s="9" t="s">
        <v>957</v>
      </c>
      <c r="C212" s="6">
        <v>2005180445</v>
      </c>
      <c r="D212" s="6" t="s">
        <v>47</v>
      </c>
      <c r="E212" s="6" t="s">
        <v>958</v>
      </c>
      <c r="F212" s="6" t="s">
        <v>958</v>
      </c>
      <c r="G212" s="13" t="s">
        <v>1325</v>
      </c>
      <c r="H212" s="6" t="s">
        <v>1131</v>
      </c>
      <c r="I212" s="6" t="s">
        <v>1322</v>
      </c>
      <c r="J212" s="8" t="s">
        <v>12</v>
      </c>
      <c r="K212" s="8" t="s">
        <v>12</v>
      </c>
      <c r="L212" s="23" t="s">
        <v>1475</v>
      </c>
    </row>
    <row r="213" spans="1:12" ht="25.5" x14ac:dyDescent="0.2">
      <c r="A213" s="5">
        <v>307</v>
      </c>
      <c r="B213" s="9" t="s">
        <v>9</v>
      </c>
      <c r="C213" s="6">
        <v>2005181352</v>
      </c>
      <c r="D213" s="6" t="s">
        <v>10</v>
      </c>
      <c r="E213" s="6" t="s">
        <v>11</v>
      </c>
      <c r="F213" s="6" t="s">
        <v>11</v>
      </c>
      <c r="G213" s="13" t="s">
        <v>1329</v>
      </c>
      <c r="H213" s="6" t="s">
        <v>1131</v>
      </c>
      <c r="I213" s="6" t="s">
        <v>1322</v>
      </c>
      <c r="J213" s="8" t="s">
        <v>17</v>
      </c>
      <c r="K213" s="8" t="s">
        <v>618</v>
      </c>
      <c r="L213" s="23" t="s">
        <v>1475</v>
      </c>
    </row>
    <row r="214" spans="1:12" ht="25.5" x14ac:dyDescent="0.2">
      <c r="A214" s="5">
        <v>308</v>
      </c>
      <c r="B214" s="9" t="s">
        <v>417</v>
      </c>
      <c r="C214" s="6">
        <v>2005180343</v>
      </c>
      <c r="D214" s="6" t="s">
        <v>418</v>
      </c>
      <c r="E214" s="6" t="s">
        <v>419</v>
      </c>
      <c r="F214" s="6" t="s">
        <v>419</v>
      </c>
      <c r="G214" s="13" t="s">
        <v>1321</v>
      </c>
      <c r="H214" s="6" t="s">
        <v>1131</v>
      </c>
      <c r="I214" s="6" t="s">
        <v>1322</v>
      </c>
      <c r="J214" s="8" t="s">
        <v>12</v>
      </c>
      <c r="K214" s="8" t="s">
        <v>12</v>
      </c>
      <c r="L214" s="23" t="s">
        <v>1475</v>
      </c>
    </row>
    <row r="215" spans="1:12" ht="25.5" x14ac:dyDescent="0.2">
      <c r="A215" s="5">
        <v>309</v>
      </c>
      <c r="B215" s="9" t="s">
        <v>900</v>
      </c>
      <c r="C215" s="6">
        <v>2005180645</v>
      </c>
      <c r="D215" s="6" t="s">
        <v>901</v>
      </c>
      <c r="E215" s="6" t="s">
        <v>902</v>
      </c>
      <c r="F215" s="6" t="s">
        <v>1108</v>
      </c>
      <c r="G215" s="13" t="s">
        <v>1326</v>
      </c>
      <c r="H215" s="6" t="s">
        <v>1131</v>
      </c>
      <c r="I215" s="6" t="s">
        <v>1322</v>
      </c>
      <c r="J215" s="8" t="s">
        <v>12</v>
      </c>
      <c r="K215" s="8" t="s">
        <v>12</v>
      </c>
      <c r="L215" s="23" t="s">
        <v>1475</v>
      </c>
    </row>
    <row r="216" spans="1:12" ht="25.5" x14ac:dyDescent="0.2">
      <c r="A216" s="5">
        <v>310</v>
      </c>
      <c r="B216" s="9" t="s">
        <v>508</v>
      </c>
      <c r="C216" s="6">
        <v>2005180355</v>
      </c>
      <c r="D216" s="6" t="s">
        <v>55</v>
      </c>
      <c r="E216" s="6" t="s">
        <v>509</v>
      </c>
      <c r="F216" s="6" t="s">
        <v>509</v>
      </c>
      <c r="G216" s="13" t="s">
        <v>1323</v>
      </c>
      <c r="H216" s="6" t="s">
        <v>1131</v>
      </c>
      <c r="I216" s="6" t="s">
        <v>1322</v>
      </c>
      <c r="J216" s="8" t="s">
        <v>12</v>
      </c>
      <c r="K216" s="8" t="s">
        <v>310</v>
      </c>
      <c r="L216" s="23" t="s">
        <v>1475</v>
      </c>
    </row>
    <row r="217" spans="1:12" ht="25.5" x14ac:dyDescent="0.2">
      <c r="A217" s="5">
        <v>311</v>
      </c>
      <c r="B217" s="9" t="s">
        <v>641</v>
      </c>
      <c r="C217" s="6">
        <v>2005180437</v>
      </c>
      <c r="D217" s="6" t="s">
        <v>26</v>
      </c>
      <c r="E217" s="6" t="s">
        <v>642</v>
      </c>
      <c r="F217" s="6" t="s">
        <v>642</v>
      </c>
      <c r="G217" s="13" t="s">
        <v>1324</v>
      </c>
      <c r="H217" s="6" t="s">
        <v>1131</v>
      </c>
      <c r="I217" s="6" t="s">
        <v>1322</v>
      </c>
      <c r="J217" s="8" t="s">
        <v>12</v>
      </c>
      <c r="K217" s="8" t="s">
        <v>12</v>
      </c>
      <c r="L217" s="23" t="s">
        <v>1475</v>
      </c>
    </row>
    <row r="218" spans="1:12" x14ac:dyDescent="0.2">
      <c r="A218" s="5">
        <v>312</v>
      </c>
      <c r="B218" s="9" t="s">
        <v>886</v>
      </c>
      <c r="C218" s="6">
        <v>2005181037</v>
      </c>
      <c r="D218" s="6" t="s">
        <v>148</v>
      </c>
      <c r="E218" s="6" t="s">
        <v>887</v>
      </c>
      <c r="F218" s="6" t="s">
        <v>887</v>
      </c>
      <c r="G218" s="13" t="s">
        <v>1328</v>
      </c>
      <c r="H218" s="6" t="s">
        <v>1131</v>
      </c>
      <c r="I218" s="6" t="s">
        <v>1322</v>
      </c>
      <c r="J218" s="8" t="s">
        <v>12</v>
      </c>
      <c r="K218" s="8" t="s">
        <v>12</v>
      </c>
      <c r="L218" s="23" t="s">
        <v>1475</v>
      </c>
    </row>
    <row r="219" spans="1:12" ht="25.5" x14ac:dyDescent="0.2">
      <c r="A219" s="5">
        <v>110</v>
      </c>
      <c r="B219" s="9" t="s">
        <v>682</v>
      </c>
      <c r="C219" s="6">
        <v>2005180336</v>
      </c>
      <c r="D219" s="6" t="s">
        <v>47</v>
      </c>
      <c r="E219" s="6" t="s">
        <v>683</v>
      </c>
      <c r="F219" s="6" t="s">
        <v>683</v>
      </c>
      <c r="G219" s="13" t="s">
        <v>1331</v>
      </c>
      <c r="H219" s="6" t="s">
        <v>1129</v>
      </c>
      <c r="I219" s="6" t="s">
        <v>1332</v>
      </c>
      <c r="J219" s="8" t="s">
        <v>12</v>
      </c>
      <c r="K219" s="8" t="s">
        <v>103</v>
      </c>
      <c r="L219" s="23" t="s">
        <v>1475</v>
      </c>
    </row>
    <row r="220" spans="1:12" ht="38.25" x14ac:dyDescent="0.2">
      <c r="A220" s="5">
        <v>111</v>
      </c>
      <c r="B220" s="9" t="s">
        <v>811</v>
      </c>
      <c r="C220" s="6">
        <v>2022180045</v>
      </c>
      <c r="D220" s="6" t="s">
        <v>43</v>
      </c>
      <c r="E220" s="6" t="s">
        <v>1107</v>
      </c>
      <c r="F220" s="6" t="s">
        <v>1107</v>
      </c>
      <c r="G220" s="13" t="s">
        <v>1333</v>
      </c>
      <c r="H220" s="6" t="s">
        <v>1129</v>
      </c>
      <c r="I220" s="6" t="s">
        <v>1332</v>
      </c>
      <c r="J220" s="8" t="s">
        <v>17</v>
      </c>
      <c r="K220" s="8" t="s">
        <v>824</v>
      </c>
      <c r="L220" s="23" t="s">
        <v>1475</v>
      </c>
    </row>
    <row r="221" spans="1:12" x14ac:dyDescent="0.2">
      <c r="A221" s="5">
        <v>313</v>
      </c>
      <c r="B221" s="9" t="s">
        <v>356</v>
      </c>
      <c r="C221" s="6">
        <v>2005181128</v>
      </c>
      <c r="D221" s="6" t="s">
        <v>47</v>
      </c>
      <c r="E221" s="6" t="s">
        <v>357</v>
      </c>
      <c r="F221" s="6" t="s">
        <v>357</v>
      </c>
      <c r="G221" s="13" t="s">
        <v>1341</v>
      </c>
      <c r="H221" s="6" t="s">
        <v>1131</v>
      </c>
      <c r="I221" s="6" t="s">
        <v>1335</v>
      </c>
      <c r="J221" s="8" t="s">
        <v>17</v>
      </c>
      <c r="K221" s="8" t="s">
        <v>319</v>
      </c>
      <c r="L221" s="23" t="s">
        <v>1475</v>
      </c>
    </row>
    <row r="222" spans="1:12" ht="25.5" x14ac:dyDescent="0.2">
      <c r="A222" s="5">
        <v>314</v>
      </c>
      <c r="B222" s="9" t="s">
        <v>353</v>
      </c>
      <c r="C222" s="6">
        <v>2005181111</v>
      </c>
      <c r="D222" s="6" t="s">
        <v>26</v>
      </c>
      <c r="E222" s="6" t="s">
        <v>354</v>
      </c>
      <c r="F222" s="6" t="s">
        <v>354</v>
      </c>
      <c r="G222" s="13" t="s">
        <v>1340</v>
      </c>
      <c r="H222" s="6" t="s">
        <v>1131</v>
      </c>
      <c r="I222" s="6" t="s">
        <v>1335</v>
      </c>
      <c r="J222" s="8" t="s">
        <v>12</v>
      </c>
      <c r="K222" s="8" t="s">
        <v>28</v>
      </c>
      <c r="L222" s="23" t="s">
        <v>1475</v>
      </c>
    </row>
    <row r="223" spans="1:12" x14ac:dyDescent="0.2">
      <c r="A223" s="5">
        <v>315</v>
      </c>
      <c r="B223" s="9" t="s">
        <v>374</v>
      </c>
      <c r="C223" s="6">
        <v>2005180204</v>
      </c>
      <c r="D223" s="6" t="s">
        <v>26</v>
      </c>
      <c r="E223" s="6" t="s">
        <v>375</v>
      </c>
      <c r="F223" s="6" t="s">
        <v>375</v>
      </c>
      <c r="G223" s="13" t="s">
        <v>1334</v>
      </c>
      <c r="H223" s="6" t="s">
        <v>1131</v>
      </c>
      <c r="I223" s="6" t="s">
        <v>1335</v>
      </c>
      <c r="J223" s="8" t="s">
        <v>17</v>
      </c>
      <c r="K223" s="8" t="s">
        <v>583</v>
      </c>
      <c r="L223" s="23" t="s">
        <v>1475</v>
      </c>
    </row>
    <row r="224" spans="1:12" x14ac:dyDescent="0.2">
      <c r="A224" s="5">
        <v>316</v>
      </c>
      <c r="B224" s="9" t="s">
        <v>826</v>
      </c>
      <c r="C224" s="6">
        <v>2005180383</v>
      </c>
      <c r="D224" s="6" t="s">
        <v>74</v>
      </c>
      <c r="E224" s="6" t="s">
        <v>827</v>
      </c>
      <c r="F224" s="6" t="s">
        <v>827</v>
      </c>
      <c r="G224" s="13" t="s">
        <v>1338</v>
      </c>
      <c r="H224" s="6" t="s">
        <v>1131</v>
      </c>
      <c r="I224" s="6" t="s">
        <v>1335</v>
      </c>
      <c r="J224" s="8" t="s">
        <v>17</v>
      </c>
      <c r="K224" s="8" t="s">
        <v>35</v>
      </c>
      <c r="L224" s="23" t="s">
        <v>1475</v>
      </c>
    </row>
    <row r="225" spans="1:12" ht="25.5" x14ac:dyDescent="0.2">
      <c r="A225" s="5">
        <v>317</v>
      </c>
      <c r="B225" s="9" t="s">
        <v>380</v>
      </c>
      <c r="C225" s="6">
        <v>2005181368</v>
      </c>
      <c r="D225" s="6" t="s">
        <v>47</v>
      </c>
      <c r="E225" s="6" t="s">
        <v>381</v>
      </c>
      <c r="F225" s="6" t="s">
        <v>381</v>
      </c>
      <c r="G225" s="13" t="s">
        <v>1344</v>
      </c>
      <c r="H225" s="6" t="s">
        <v>1131</v>
      </c>
      <c r="I225" s="6" t="s">
        <v>1335</v>
      </c>
      <c r="J225" s="8" t="s">
        <v>12</v>
      </c>
      <c r="K225" s="8" t="s">
        <v>12</v>
      </c>
      <c r="L225" s="23" t="s">
        <v>1475</v>
      </c>
    </row>
    <row r="226" spans="1:12" x14ac:dyDescent="0.2">
      <c r="A226" s="5">
        <v>318</v>
      </c>
      <c r="B226" s="9" t="s">
        <v>83</v>
      </c>
      <c r="C226" s="6">
        <v>2005180366</v>
      </c>
      <c r="D226" s="6" t="s">
        <v>47</v>
      </c>
      <c r="E226" s="6" t="s">
        <v>84</v>
      </c>
      <c r="F226" s="6" t="s">
        <v>84</v>
      </c>
      <c r="G226" s="13" t="s">
        <v>1337</v>
      </c>
      <c r="H226" s="6" t="s">
        <v>1131</v>
      </c>
      <c r="I226" s="6" t="s">
        <v>1335</v>
      </c>
      <c r="J226" s="8" t="s">
        <v>12</v>
      </c>
      <c r="K226" s="8" t="s">
        <v>12</v>
      </c>
      <c r="L226" s="23" t="s">
        <v>1475</v>
      </c>
    </row>
    <row r="227" spans="1:12" x14ac:dyDescent="0.2">
      <c r="A227" s="5">
        <v>319</v>
      </c>
      <c r="B227" s="9" t="s">
        <v>212</v>
      </c>
      <c r="C227" s="6">
        <v>2022180133</v>
      </c>
      <c r="D227" s="6" t="s">
        <v>113</v>
      </c>
      <c r="E227" s="6" t="s">
        <v>213</v>
      </c>
      <c r="F227" s="6" t="s">
        <v>213</v>
      </c>
      <c r="G227" s="13" t="s">
        <v>1347</v>
      </c>
      <c r="H227" s="6" t="s">
        <v>1131</v>
      </c>
      <c r="I227" s="6" t="s">
        <v>1335</v>
      </c>
      <c r="J227" s="8" t="s">
        <v>12</v>
      </c>
      <c r="K227" s="8" t="s">
        <v>12</v>
      </c>
      <c r="L227" s="23" t="s">
        <v>1475</v>
      </c>
    </row>
    <row r="228" spans="1:12" x14ac:dyDescent="0.2">
      <c r="A228" s="5">
        <v>320</v>
      </c>
      <c r="B228" s="9" t="s">
        <v>377</v>
      </c>
      <c r="C228" s="6">
        <v>2005180386</v>
      </c>
      <c r="D228" s="6" t="s">
        <v>26</v>
      </c>
      <c r="E228" s="6" t="s">
        <v>378</v>
      </c>
      <c r="F228" s="6" t="s">
        <v>378</v>
      </c>
      <c r="G228" s="13" t="s">
        <v>1339</v>
      </c>
      <c r="H228" s="6" t="s">
        <v>1131</v>
      </c>
      <c r="I228" s="6" t="s">
        <v>1335</v>
      </c>
      <c r="J228" s="8" t="s">
        <v>12</v>
      </c>
      <c r="K228" s="8" t="s">
        <v>12</v>
      </c>
      <c r="L228" s="23" t="s">
        <v>1475</v>
      </c>
    </row>
    <row r="229" spans="1:12" x14ac:dyDescent="0.2">
      <c r="A229" s="5">
        <v>321</v>
      </c>
      <c r="B229" s="9" t="s">
        <v>993</v>
      </c>
      <c r="C229" s="6">
        <v>2005181228</v>
      </c>
      <c r="D229" s="6" t="s">
        <v>26</v>
      </c>
      <c r="E229" s="6" t="s">
        <v>994</v>
      </c>
      <c r="F229" s="6" t="s">
        <v>994</v>
      </c>
      <c r="G229" s="13" t="s">
        <v>1342</v>
      </c>
      <c r="H229" s="6" t="s">
        <v>1131</v>
      </c>
      <c r="I229" s="6" t="s">
        <v>1335</v>
      </c>
      <c r="J229" s="8" t="s">
        <v>12</v>
      </c>
      <c r="K229" s="8" t="s">
        <v>129</v>
      </c>
      <c r="L229" s="23" t="s">
        <v>1475</v>
      </c>
    </row>
    <row r="230" spans="1:12" x14ac:dyDescent="0.2">
      <c r="A230" s="5">
        <v>322</v>
      </c>
      <c r="B230" s="9" t="s">
        <v>633</v>
      </c>
      <c r="C230" s="6">
        <v>2005180213</v>
      </c>
      <c r="D230" s="6" t="s">
        <v>47</v>
      </c>
      <c r="E230" s="6" t="s">
        <v>634</v>
      </c>
      <c r="F230" s="6" t="s">
        <v>634</v>
      </c>
      <c r="G230" s="13" t="s">
        <v>1336</v>
      </c>
      <c r="H230" s="6" t="s">
        <v>1131</v>
      </c>
      <c r="I230" s="6" t="s">
        <v>1335</v>
      </c>
      <c r="J230" s="8" t="s">
        <v>12</v>
      </c>
      <c r="K230" s="8" t="s">
        <v>91</v>
      </c>
      <c r="L230" s="23" t="s">
        <v>1475</v>
      </c>
    </row>
    <row r="231" spans="1:12" x14ac:dyDescent="0.2">
      <c r="A231" s="5">
        <v>323</v>
      </c>
      <c r="B231" s="9" t="s">
        <v>392</v>
      </c>
      <c r="C231" s="6">
        <v>2022180094</v>
      </c>
      <c r="D231" s="6" t="s">
        <v>113</v>
      </c>
      <c r="E231" s="6" t="s">
        <v>393</v>
      </c>
      <c r="F231" s="6" t="s">
        <v>393</v>
      </c>
      <c r="G231" s="13" t="s">
        <v>1346</v>
      </c>
      <c r="H231" s="6" t="s">
        <v>1131</v>
      </c>
      <c r="I231" s="6" t="s">
        <v>1335</v>
      </c>
      <c r="J231" s="8" t="s">
        <v>12</v>
      </c>
      <c r="K231" s="8" t="s">
        <v>12</v>
      </c>
      <c r="L231" s="23" t="s">
        <v>1475</v>
      </c>
    </row>
    <row r="232" spans="1:12" x14ac:dyDescent="0.2">
      <c r="A232" s="5">
        <v>324</v>
      </c>
      <c r="B232" s="9" t="s">
        <v>539</v>
      </c>
      <c r="C232" s="6">
        <v>2005181335</v>
      </c>
      <c r="D232" s="6" t="s">
        <v>65</v>
      </c>
      <c r="E232" s="6" t="s">
        <v>540</v>
      </c>
      <c r="F232" s="6" t="s">
        <v>540</v>
      </c>
      <c r="G232" s="13" t="s">
        <v>1343</v>
      </c>
      <c r="H232" s="6" t="s">
        <v>1131</v>
      </c>
      <c r="I232" s="6" t="s">
        <v>1335</v>
      </c>
      <c r="J232" s="8" t="s">
        <v>12</v>
      </c>
      <c r="K232" s="8" t="s">
        <v>12</v>
      </c>
      <c r="L232" s="23" t="s">
        <v>1475</v>
      </c>
    </row>
    <row r="233" spans="1:12" x14ac:dyDescent="0.2">
      <c r="A233" s="5">
        <v>325</v>
      </c>
      <c r="B233" s="9" t="s">
        <v>1055</v>
      </c>
      <c r="C233" s="6">
        <v>2022180040</v>
      </c>
      <c r="D233" s="6" t="s">
        <v>113</v>
      </c>
      <c r="E233" s="6" t="s">
        <v>1056</v>
      </c>
      <c r="F233" s="6" t="s">
        <v>1056</v>
      </c>
      <c r="G233" s="13" t="s">
        <v>1345</v>
      </c>
      <c r="H233" s="6" t="s">
        <v>1131</v>
      </c>
      <c r="I233" s="6" t="s">
        <v>1335</v>
      </c>
      <c r="J233" s="8" t="s">
        <v>17</v>
      </c>
      <c r="K233" s="8" t="s">
        <v>443</v>
      </c>
      <c r="L233" s="23" t="s">
        <v>1475</v>
      </c>
    </row>
    <row r="234" spans="1:12" ht="38.25" x14ac:dyDescent="0.2">
      <c r="A234" s="5">
        <v>171</v>
      </c>
      <c r="B234" s="9" t="s">
        <v>746</v>
      </c>
      <c r="C234" s="6">
        <v>2095181379</v>
      </c>
      <c r="D234" s="6" t="s">
        <v>586</v>
      </c>
      <c r="E234" s="6" t="s">
        <v>747</v>
      </c>
      <c r="F234" s="6" t="s">
        <v>747</v>
      </c>
      <c r="G234" s="13" t="s">
        <v>1350</v>
      </c>
      <c r="H234" s="6" t="s">
        <v>1122</v>
      </c>
      <c r="I234" s="6" t="s">
        <v>1349</v>
      </c>
      <c r="J234" s="8" t="s">
        <v>12</v>
      </c>
      <c r="K234" s="8" t="s">
        <v>12</v>
      </c>
      <c r="L234" s="4" t="s">
        <v>1469</v>
      </c>
    </row>
    <row r="235" spans="1:12" ht="38.25" x14ac:dyDescent="0.2">
      <c r="A235" s="5">
        <v>184</v>
      </c>
      <c r="B235" s="9" t="s">
        <v>749</v>
      </c>
      <c r="C235" s="6">
        <v>2022181067</v>
      </c>
      <c r="D235" s="6" t="s">
        <v>113</v>
      </c>
      <c r="E235" s="6" t="s">
        <v>750</v>
      </c>
      <c r="F235" s="6" t="s">
        <v>750</v>
      </c>
      <c r="G235" s="13" t="s">
        <v>1348</v>
      </c>
      <c r="H235" s="6" t="s">
        <v>1122</v>
      </c>
      <c r="I235" s="6" t="s">
        <v>1349</v>
      </c>
      <c r="J235" s="8" t="s">
        <v>17</v>
      </c>
      <c r="K235" s="8" t="s">
        <v>974</v>
      </c>
      <c r="L235" s="23" t="s">
        <v>1469</v>
      </c>
    </row>
    <row r="236" spans="1:12" ht="38.25" x14ac:dyDescent="0.2">
      <c r="A236" s="5"/>
      <c r="B236" s="51" t="s">
        <v>1545</v>
      </c>
      <c r="C236" s="51">
        <v>2005180461</v>
      </c>
      <c r="D236" s="51"/>
      <c r="E236" s="51"/>
      <c r="F236" s="51"/>
      <c r="G236" s="13" t="s">
        <v>1544</v>
      </c>
      <c r="H236" s="6" t="s">
        <v>1122</v>
      </c>
      <c r="I236" s="6" t="s">
        <v>1349</v>
      </c>
      <c r="J236" s="51"/>
      <c r="K236" s="51"/>
      <c r="L236" s="23" t="s">
        <v>1469</v>
      </c>
    </row>
    <row r="237" spans="1:12" ht="25.5" x14ac:dyDescent="0.2">
      <c r="A237" s="5">
        <v>140</v>
      </c>
      <c r="B237" s="9" t="s">
        <v>951</v>
      </c>
      <c r="C237" s="6">
        <v>2005180074</v>
      </c>
      <c r="D237" s="6" t="s">
        <v>74</v>
      </c>
      <c r="E237" s="6" t="s">
        <v>952</v>
      </c>
      <c r="F237" s="6" t="s">
        <v>952</v>
      </c>
      <c r="G237" s="13" t="s">
        <v>1351</v>
      </c>
      <c r="H237" s="6" t="s">
        <v>1131</v>
      </c>
      <c r="I237" s="6" t="s">
        <v>1352</v>
      </c>
      <c r="J237" s="8" t="s">
        <v>12</v>
      </c>
      <c r="K237" s="8" t="s">
        <v>32</v>
      </c>
      <c r="L237" s="23" t="s">
        <v>1482</v>
      </c>
    </row>
    <row r="238" spans="1:12" x14ac:dyDescent="0.2">
      <c r="A238" s="5">
        <v>148</v>
      </c>
      <c r="B238" s="9" t="s">
        <v>763</v>
      </c>
      <c r="C238" s="6">
        <v>2005181266</v>
      </c>
      <c r="D238" s="6" t="s">
        <v>65</v>
      </c>
      <c r="E238" s="6" t="s">
        <v>764</v>
      </c>
      <c r="F238" s="6" t="s">
        <v>764</v>
      </c>
      <c r="G238" s="13" t="s">
        <v>1356</v>
      </c>
      <c r="H238" s="6" t="s">
        <v>1129</v>
      </c>
      <c r="I238" s="6" t="s">
        <v>1352</v>
      </c>
      <c r="J238" s="8" t="s">
        <v>12</v>
      </c>
      <c r="K238" s="8" t="s">
        <v>12</v>
      </c>
      <c r="L238" s="23" t="s">
        <v>1482</v>
      </c>
    </row>
    <row r="239" spans="1:12" ht="25.5" x14ac:dyDescent="0.2">
      <c r="A239" s="5">
        <v>149</v>
      </c>
      <c r="B239" s="9" t="s">
        <v>734</v>
      </c>
      <c r="C239" s="6">
        <v>2005181355</v>
      </c>
      <c r="D239" s="6" t="s">
        <v>55</v>
      </c>
      <c r="E239" s="6" t="s">
        <v>735</v>
      </c>
      <c r="F239" s="6" t="s">
        <v>735</v>
      </c>
      <c r="G239" s="13" t="s">
        <v>1361</v>
      </c>
      <c r="H239" s="6" t="s">
        <v>1129</v>
      </c>
      <c r="I239" s="6" t="s">
        <v>1352</v>
      </c>
      <c r="J239" s="8" t="s">
        <v>12</v>
      </c>
      <c r="K239" s="8" t="s">
        <v>12</v>
      </c>
      <c r="L239" s="23" t="s">
        <v>1482</v>
      </c>
    </row>
    <row r="240" spans="1:12" ht="38.25" x14ac:dyDescent="0.2">
      <c r="A240" s="5">
        <v>150</v>
      </c>
      <c r="B240" s="9" t="s">
        <v>269</v>
      </c>
      <c r="C240" s="6">
        <v>2005180081</v>
      </c>
      <c r="D240" s="6" t="s">
        <v>55</v>
      </c>
      <c r="E240" s="6" t="s">
        <v>270</v>
      </c>
      <c r="F240" s="6" t="s">
        <v>270</v>
      </c>
      <c r="G240" s="13" t="s">
        <v>1353</v>
      </c>
      <c r="H240" s="6" t="s">
        <v>1129</v>
      </c>
      <c r="I240" s="6" t="s">
        <v>1352</v>
      </c>
      <c r="J240" s="8" t="s">
        <v>17</v>
      </c>
      <c r="K240" s="8" t="s">
        <v>704</v>
      </c>
      <c r="L240" s="23" t="s">
        <v>1482</v>
      </c>
    </row>
    <row r="241" spans="1:12" ht="38.25" x14ac:dyDescent="0.2">
      <c r="A241" s="5">
        <v>241</v>
      </c>
      <c r="B241" s="9" t="s">
        <v>535</v>
      </c>
      <c r="C241" s="6">
        <v>2005180141</v>
      </c>
      <c r="D241" s="6" t="s">
        <v>55</v>
      </c>
      <c r="E241" s="6" t="s">
        <v>301</v>
      </c>
      <c r="F241" s="6" t="s">
        <v>301</v>
      </c>
      <c r="G241" s="13" t="s">
        <v>1354</v>
      </c>
      <c r="H241" s="6" t="s">
        <v>1152</v>
      </c>
      <c r="I241" s="6" t="s">
        <v>1352</v>
      </c>
      <c r="J241" s="8" t="s">
        <v>12</v>
      </c>
      <c r="K241" s="8" t="s">
        <v>28</v>
      </c>
      <c r="L241" s="4" t="s">
        <v>1472</v>
      </c>
    </row>
    <row r="242" spans="1:12" ht="38.25" x14ac:dyDescent="0.2">
      <c r="A242" s="5">
        <v>242</v>
      </c>
      <c r="B242" s="9" t="s">
        <v>299</v>
      </c>
      <c r="C242" s="6">
        <v>2005181363</v>
      </c>
      <c r="D242" s="6" t="s">
        <v>55</v>
      </c>
      <c r="E242" s="6" t="s">
        <v>300</v>
      </c>
      <c r="F242" s="6" t="s">
        <v>300</v>
      </c>
      <c r="G242" s="13" t="s">
        <v>1362</v>
      </c>
      <c r="H242" s="6" t="s">
        <v>1152</v>
      </c>
      <c r="I242" s="6" t="s">
        <v>1352</v>
      </c>
      <c r="J242" s="8" t="s">
        <v>12</v>
      </c>
      <c r="K242" s="8" t="s">
        <v>12</v>
      </c>
      <c r="L242" s="4" t="s">
        <v>1472</v>
      </c>
    </row>
    <row r="243" spans="1:12" ht="51" x14ac:dyDescent="0.2">
      <c r="A243" s="5">
        <v>243</v>
      </c>
      <c r="B243" s="9" t="s">
        <v>1040</v>
      </c>
      <c r="C243" s="6">
        <v>2022180026</v>
      </c>
      <c r="D243" s="6" t="s">
        <v>113</v>
      </c>
      <c r="E243" s="6" t="s">
        <v>834</v>
      </c>
      <c r="F243" s="6" t="s">
        <v>834</v>
      </c>
      <c r="G243" s="13" t="s">
        <v>1363</v>
      </c>
      <c r="H243" s="6" t="s">
        <v>1152</v>
      </c>
      <c r="I243" s="6" t="s">
        <v>1352</v>
      </c>
      <c r="J243" s="8" t="s">
        <v>17</v>
      </c>
      <c r="K243" s="8" t="s">
        <v>583</v>
      </c>
      <c r="L243" s="4" t="s">
        <v>1472</v>
      </c>
    </row>
    <row r="244" spans="1:12" ht="51" x14ac:dyDescent="0.2">
      <c r="A244" s="5">
        <v>244</v>
      </c>
      <c r="B244" s="9" t="s">
        <v>832</v>
      </c>
      <c r="C244" s="6">
        <v>2022180096</v>
      </c>
      <c r="D244" s="6" t="s">
        <v>43</v>
      </c>
      <c r="E244" s="6" t="s">
        <v>833</v>
      </c>
      <c r="F244" s="6" t="s">
        <v>833</v>
      </c>
      <c r="G244" s="13" t="s">
        <v>1364</v>
      </c>
      <c r="H244" s="6" t="s">
        <v>1152</v>
      </c>
      <c r="I244" s="6" t="s">
        <v>1352</v>
      </c>
      <c r="J244" s="8" t="s">
        <v>17</v>
      </c>
      <c r="K244" s="8" t="s">
        <v>550</v>
      </c>
      <c r="L244" s="4" t="s">
        <v>1472</v>
      </c>
    </row>
    <row r="245" spans="1:12" ht="25.5" x14ac:dyDescent="0.2">
      <c r="A245" s="5">
        <v>286</v>
      </c>
      <c r="B245" s="9" t="s">
        <v>206</v>
      </c>
      <c r="C245" s="6">
        <v>2005181269</v>
      </c>
      <c r="D245" s="6" t="s">
        <v>65</v>
      </c>
      <c r="E245" s="6" t="s">
        <v>207</v>
      </c>
      <c r="F245" s="6" t="s">
        <v>207</v>
      </c>
      <c r="G245" s="13" t="s">
        <v>1357</v>
      </c>
      <c r="H245" s="6" t="s">
        <v>1122</v>
      </c>
      <c r="I245" s="6" t="s">
        <v>1352</v>
      </c>
      <c r="J245" s="8" t="s">
        <v>17</v>
      </c>
      <c r="K245" s="8" t="s">
        <v>449</v>
      </c>
      <c r="L245" s="4" t="s">
        <v>1474</v>
      </c>
    </row>
    <row r="246" spans="1:12" ht="25.5" x14ac:dyDescent="0.2">
      <c r="A246" s="5">
        <v>287</v>
      </c>
      <c r="B246" s="9" t="s">
        <v>556</v>
      </c>
      <c r="C246" s="6">
        <v>2005181341</v>
      </c>
      <c r="D246" s="6" t="s">
        <v>65</v>
      </c>
      <c r="E246" s="6" t="s">
        <v>554</v>
      </c>
      <c r="F246" s="6" t="s">
        <v>554</v>
      </c>
      <c r="G246" s="13" t="s">
        <v>1359</v>
      </c>
      <c r="H246" s="6" t="s">
        <v>1122</v>
      </c>
      <c r="I246" s="6" t="s">
        <v>1352</v>
      </c>
      <c r="J246" s="8" t="s">
        <v>17</v>
      </c>
      <c r="K246" s="8" t="s">
        <v>618</v>
      </c>
      <c r="L246" s="4" t="s">
        <v>1474</v>
      </c>
    </row>
    <row r="247" spans="1:12" ht="25.5" x14ac:dyDescent="0.2">
      <c r="A247" s="5">
        <v>288</v>
      </c>
      <c r="B247" s="9" t="s">
        <v>1029</v>
      </c>
      <c r="C247" s="6">
        <v>2005181294</v>
      </c>
      <c r="D247" s="6" t="s">
        <v>65</v>
      </c>
      <c r="E247" s="6" t="s">
        <v>560</v>
      </c>
      <c r="F247" s="6" t="s">
        <v>560</v>
      </c>
      <c r="G247" s="13" t="s">
        <v>1358</v>
      </c>
      <c r="H247" s="6" t="s">
        <v>1122</v>
      </c>
      <c r="I247" s="6" t="s">
        <v>1352</v>
      </c>
      <c r="J247" s="8" t="s">
        <v>17</v>
      </c>
      <c r="K247" s="8" t="s">
        <v>319</v>
      </c>
      <c r="L247" s="4" t="s">
        <v>1474</v>
      </c>
    </row>
    <row r="248" spans="1:12" ht="25.5" x14ac:dyDescent="0.2">
      <c r="A248" s="5">
        <v>289</v>
      </c>
      <c r="B248" s="9" t="s">
        <v>552</v>
      </c>
      <c r="C248" s="6">
        <v>2005181342</v>
      </c>
      <c r="D248" s="6" t="s">
        <v>55</v>
      </c>
      <c r="E248" s="6" t="s">
        <v>553</v>
      </c>
      <c r="F248" s="6" t="s">
        <v>553</v>
      </c>
      <c r="G248" s="13" t="s">
        <v>1360</v>
      </c>
      <c r="H248" s="6" t="s">
        <v>1122</v>
      </c>
      <c r="I248" s="6" t="s">
        <v>1352</v>
      </c>
      <c r="J248" s="8" t="s">
        <v>17</v>
      </c>
      <c r="K248" s="8" t="s">
        <v>771</v>
      </c>
      <c r="L248" s="4" t="s">
        <v>1474</v>
      </c>
    </row>
    <row r="249" spans="1:12" ht="25.5" x14ac:dyDescent="0.2">
      <c r="A249" s="5">
        <v>290</v>
      </c>
      <c r="B249" s="9" t="s">
        <v>558</v>
      </c>
      <c r="C249" s="6">
        <v>2005181028</v>
      </c>
      <c r="D249" s="6" t="s">
        <v>148</v>
      </c>
      <c r="E249" s="6" t="s">
        <v>559</v>
      </c>
      <c r="F249" s="6" t="s">
        <v>559</v>
      </c>
      <c r="G249" s="13" t="s">
        <v>1355</v>
      </c>
      <c r="H249" s="6" t="s">
        <v>1122</v>
      </c>
      <c r="I249" s="6" t="s">
        <v>1352</v>
      </c>
      <c r="J249" s="8" t="s">
        <v>17</v>
      </c>
      <c r="K249" s="8" t="s">
        <v>559</v>
      </c>
      <c r="L249" s="4" t="s">
        <v>1474</v>
      </c>
    </row>
    <row r="250" spans="1:12" ht="25.5" x14ac:dyDescent="0.2">
      <c r="A250" s="5">
        <v>97</v>
      </c>
      <c r="B250" s="9" t="s">
        <v>231</v>
      </c>
      <c r="C250" s="6">
        <v>2005180096</v>
      </c>
      <c r="D250" s="6" t="s">
        <v>148</v>
      </c>
      <c r="E250" s="6" t="s">
        <v>232</v>
      </c>
      <c r="F250" s="6" t="s">
        <v>232</v>
      </c>
      <c r="G250" s="13" t="s">
        <v>1365</v>
      </c>
      <c r="H250" s="6" t="s">
        <v>1131</v>
      </c>
      <c r="I250" s="6" t="s">
        <v>1366</v>
      </c>
      <c r="J250" s="8" t="s">
        <v>17</v>
      </c>
      <c r="K250" s="8" t="s">
        <v>149</v>
      </c>
      <c r="L250" s="23" t="s">
        <v>1481</v>
      </c>
    </row>
    <row r="251" spans="1:12" ht="25.5" x14ac:dyDescent="0.2">
      <c r="A251" s="5">
        <v>98</v>
      </c>
      <c r="B251" s="9" t="s">
        <v>969</v>
      </c>
      <c r="C251" s="6">
        <v>2022181014</v>
      </c>
      <c r="D251" s="6" t="s">
        <v>113</v>
      </c>
      <c r="E251" s="6" t="s">
        <v>970</v>
      </c>
      <c r="F251" s="6" t="s">
        <v>970</v>
      </c>
      <c r="G251" s="13" t="s">
        <v>1369</v>
      </c>
      <c r="H251" s="6" t="s">
        <v>1131</v>
      </c>
      <c r="I251" s="6" t="s">
        <v>1366</v>
      </c>
      <c r="J251" s="8" t="s">
        <v>12</v>
      </c>
      <c r="K251" s="8" t="s">
        <v>12</v>
      </c>
      <c r="L251" s="23" t="s">
        <v>1481</v>
      </c>
    </row>
    <row r="252" spans="1:12" ht="25.5" x14ac:dyDescent="0.2">
      <c r="A252" s="5">
        <v>99</v>
      </c>
      <c r="B252" s="9" t="s">
        <v>194</v>
      </c>
      <c r="C252" s="6">
        <v>2022181030</v>
      </c>
      <c r="D252" s="6" t="s">
        <v>113</v>
      </c>
      <c r="E252" s="6" t="s">
        <v>195</v>
      </c>
      <c r="F252" s="6" t="s">
        <v>195</v>
      </c>
      <c r="G252" s="13" t="s">
        <v>1370</v>
      </c>
      <c r="H252" s="6" t="s">
        <v>1131</v>
      </c>
      <c r="I252" s="6" t="s">
        <v>1366</v>
      </c>
      <c r="J252" s="8" t="s">
        <v>17</v>
      </c>
      <c r="K252" s="8" t="s">
        <v>76</v>
      </c>
      <c r="L252" s="23" t="s">
        <v>1481</v>
      </c>
    </row>
    <row r="253" spans="1:12" ht="25.5" x14ac:dyDescent="0.2">
      <c r="A253" s="5">
        <v>100</v>
      </c>
      <c r="B253" s="9" t="s">
        <v>64</v>
      </c>
      <c r="C253" s="6">
        <v>2005181376</v>
      </c>
      <c r="D253" s="6" t="s">
        <v>65</v>
      </c>
      <c r="E253" s="6" t="s">
        <v>66</v>
      </c>
      <c r="F253" s="6" t="s">
        <v>66</v>
      </c>
      <c r="G253" s="13" t="s">
        <v>1367</v>
      </c>
      <c r="H253" s="6" t="s">
        <v>1131</v>
      </c>
      <c r="I253" s="6" t="s">
        <v>1366</v>
      </c>
      <c r="J253" s="8" t="s">
        <v>12</v>
      </c>
      <c r="K253" s="8" t="s">
        <v>12</v>
      </c>
      <c r="L253" s="23" t="s">
        <v>1481</v>
      </c>
    </row>
    <row r="254" spans="1:12" ht="25.5" x14ac:dyDescent="0.2">
      <c r="A254" s="5">
        <v>101</v>
      </c>
      <c r="B254" s="9" t="s">
        <v>960</v>
      </c>
      <c r="C254" s="6">
        <v>2022180029</v>
      </c>
      <c r="D254" s="6" t="s">
        <v>113</v>
      </c>
      <c r="E254" s="6" t="s">
        <v>961</v>
      </c>
      <c r="F254" s="6" t="s">
        <v>961</v>
      </c>
      <c r="G254" s="13" t="s">
        <v>1368</v>
      </c>
      <c r="H254" s="6" t="s">
        <v>1131</v>
      </c>
      <c r="I254" s="6" t="s">
        <v>1366</v>
      </c>
      <c r="J254" s="8" t="s">
        <v>17</v>
      </c>
      <c r="K254" s="8" t="s">
        <v>449</v>
      </c>
      <c r="L254" s="23" t="s">
        <v>1481</v>
      </c>
    </row>
    <row r="255" spans="1:12" ht="25.5" x14ac:dyDescent="0.2">
      <c r="A255" s="5">
        <v>102</v>
      </c>
      <c r="B255" s="9" t="s">
        <v>1073</v>
      </c>
      <c r="C255" s="6">
        <v>2022181077</v>
      </c>
      <c r="D255" s="6" t="s">
        <v>113</v>
      </c>
      <c r="E255" s="6" t="s">
        <v>1074</v>
      </c>
      <c r="F255" s="6" t="s">
        <v>1074</v>
      </c>
      <c r="G255" s="13" t="s">
        <v>1371</v>
      </c>
      <c r="H255" s="6" t="s">
        <v>1131</v>
      </c>
      <c r="I255" s="6" t="s">
        <v>1366</v>
      </c>
      <c r="J255" s="8" t="s">
        <v>12</v>
      </c>
      <c r="K255" s="8" t="s">
        <v>12</v>
      </c>
      <c r="L255" s="23" t="s">
        <v>1481</v>
      </c>
    </row>
    <row r="256" spans="1:12" ht="25.5" x14ac:dyDescent="0.2">
      <c r="A256" s="5">
        <v>299</v>
      </c>
      <c r="B256" s="9" t="s">
        <v>73</v>
      </c>
      <c r="C256" s="6">
        <v>2005181045</v>
      </c>
      <c r="D256" s="6" t="s">
        <v>74</v>
      </c>
      <c r="E256" s="6" t="s">
        <v>75</v>
      </c>
      <c r="F256" s="6" t="s">
        <v>75</v>
      </c>
      <c r="G256" s="13" t="s">
        <v>1372</v>
      </c>
      <c r="H256" s="6" t="s">
        <v>1131</v>
      </c>
      <c r="I256" s="6" t="s">
        <v>1373</v>
      </c>
      <c r="J256" s="8" t="s">
        <v>12</v>
      </c>
      <c r="K256" s="8" t="s">
        <v>12</v>
      </c>
      <c r="L256" s="23" t="s">
        <v>1474</v>
      </c>
    </row>
    <row r="257" spans="1:12" ht="25.5" x14ac:dyDescent="0.2">
      <c r="A257" s="5">
        <v>300</v>
      </c>
      <c r="B257" s="9" t="s">
        <v>78</v>
      </c>
      <c r="C257" s="6">
        <v>2005181083</v>
      </c>
      <c r="D257" s="6" t="s">
        <v>74</v>
      </c>
      <c r="E257" s="6" t="s">
        <v>75</v>
      </c>
      <c r="F257" s="6" t="s">
        <v>75</v>
      </c>
      <c r="G257" s="13" t="s">
        <v>1372</v>
      </c>
      <c r="H257" s="6" t="s">
        <v>1131</v>
      </c>
      <c r="I257" s="6" t="s">
        <v>1373</v>
      </c>
      <c r="J257" s="8" t="s">
        <v>12</v>
      </c>
      <c r="K257" s="8" t="s">
        <v>12</v>
      </c>
      <c r="L257" s="23" t="s">
        <v>1474</v>
      </c>
    </row>
    <row r="258" spans="1:12" x14ac:dyDescent="0.2">
      <c r="A258" s="5">
        <v>301</v>
      </c>
      <c r="B258" s="9" t="s">
        <v>787</v>
      </c>
      <c r="C258" s="6">
        <v>2005181087</v>
      </c>
      <c r="D258" s="6" t="s">
        <v>26</v>
      </c>
      <c r="E258" s="6" t="s">
        <v>788</v>
      </c>
      <c r="F258" s="6" t="s">
        <v>788</v>
      </c>
      <c r="G258" s="13" t="s">
        <v>1374</v>
      </c>
      <c r="H258" s="6" t="s">
        <v>1131</v>
      </c>
      <c r="I258" s="6" t="s">
        <v>1373</v>
      </c>
      <c r="J258" s="8" t="s">
        <v>12</v>
      </c>
      <c r="K258" s="8" t="s">
        <v>12</v>
      </c>
      <c r="L258" s="23" t="s">
        <v>1474</v>
      </c>
    </row>
    <row r="259" spans="1:12" x14ac:dyDescent="0.2">
      <c r="A259" s="5">
        <v>302</v>
      </c>
      <c r="B259" s="9" t="s">
        <v>854</v>
      </c>
      <c r="C259" s="6">
        <v>2005181263</v>
      </c>
      <c r="D259" s="6" t="s">
        <v>65</v>
      </c>
      <c r="E259" s="6" t="s">
        <v>788</v>
      </c>
      <c r="F259" s="6" t="s">
        <v>788</v>
      </c>
      <c r="G259" s="13" t="s">
        <v>1374</v>
      </c>
      <c r="H259" s="6" t="s">
        <v>1131</v>
      </c>
      <c r="I259" s="6" t="s">
        <v>1373</v>
      </c>
      <c r="J259" s="8" t="s">
        <v>17</v>
      </c>
      <c r="K259" s="8" t="s">
        <v>150</v>
      </c>
      <c r="L259" s="23" t="s">
        <v>1474</v>
      </c>
    </row>
    <row r="260" spans="1:12" ht="25.5" x14ac:dyDescent="0.2">
      <c r="A260" s="5">
        <v>303</v>
      </c>
      <c r="B260" s="9" t="s">
        <v>579</v>
      </c>
      <c r="C260" s="6">
        <v>2005181248</v>
      </c>
      <c r="D260" s="6" t="s">
        <v>74</v>
      </c>
      <c r="E260" s="6" t="s">
        <v>580</v>
      </c>
      <c r="F260" s="6" t="s">
        <v>580</v>
      </c>
      <c r="G260" s="13" t="s">
        <v>1375</v>
      </c>
      <c r="H260" s="6" t="s">
        <v>1131</v>
      </c>
      <c r="I260" s="6" t="s">
        <v>1373</v>
      </c>
      <c r="J260" s="8" t="s">
        <v>12</v>
      </c>
      <c r="K260" s="8" t="s">
        <v>12</v>
      </c>
      <c r="L260" s="23" t="s">
        <v>1474</v>
      </c>
    </row>
    <row r="261" spans="1:12" x14ac:dyDescent="0.2">
      <c r="A261" s="5">
        <v>103</v>
      </c>
      <c r="B261" s="9" t="s">
        <v>448</v>
      </c>
      <c r="C261" s="6">
        <v>2005181296</v>
      </c>
      <c r="D261" s="6" t="s">
        <v>65</v>
      </c>
      <c r="E261" s="6" t="s">
        <v>449</v>
      </c>
      <c r="F261" s="6" t="s">
        <v>449</v>
      </c>
      <c r="G261" s="13" t="s">
        <v>1376</v>
      </c>
      <c r="H261" s="6" t="s">
        <v>1131</v>
      </c>
      <c r="I261" s="6" t="s">
        <v>1377</v>
      </c>
      <c r="J261" s="8" t="s">
        <v>17</v>
      </c>
      <c r="K261" s="8" t="s">
        <v>553</v>
      </c>
      <c r="L261" s="23" t="s">
        <v>1474</v>
      </c>
    </row>
    <row r="262" spans="1:12" x14ac:dyDescent="0.2">
      <c r="A262" s="5">
        <v>104</v>
      </c>
      <c r="B262" s="9" t="s">
        <v>454</v>
      </c>
      <c r="C262" s="6">
        <v>2005181318</v>
      </c>
      <c r="D262" s="6" t="s">
        <v>65</v>
      </c>
      <c r="E262" s="6" t="s">
        <v>449</v>
      </c>
      <c r="F262" s="6" t="s">
        <v>449</v>
      </c>
      <c r="G262" s="13" t="s">
        <v>1376</v>
      </c>
      <c r="H262" s="6" t="s">
        <v>1131</v>
      </c>
      <c r="I262" s="6" t="s">
        <v>1377</v>
      </c>
      <c r="J262" s="8" t="s">
        <v>17</v>
      </c>
      <c r="K262" s="8" t="s">
        <v>554</v>
      </c>
      <c r="L262" s="23" t="s">
        <v>1474</v>
      </c>
    </row>
    <row r="263" spans="1:12" ht="25.5" x14ac:dyDescent="0.2">
      <c r="A263" s="5">
        <v>135</v>
      </c>
      <c r="B263" s="9" t="s">
        <v>724</v>
      </c>
      <c r="C263" s="6">
        <v>2005180453</v>
      </c>
      <c r="D263" s="6" t="s">
        <v>15</v>
      </c>
      <c r="E263" s="6" t="s">
        <v>725</v>
      </c>
      <c r="F263" s="6" t="s">
        <v>725</v>
      </c>
      <c r="G263" s="13" t="s">
        <v>1381</v>
      </c>
      <c r="H263" s="6" t="s">
        <v>1129</v>
      </c>
      <c r="I263" s="6" t="s">
        <v>1379</v>
      </c>
      <c r="J263" s="8" t="s">
        <v>12</v>
      </c>
      <c r="K263" s="8" t="s">
        <v>12</v>
      </c>
      <c r="L263" s="23" t="s">
        <v>1481</v>
      </c>
    </row>
    <row r="264" spans="1:12" ht="25.5" x14ac:dyDescent="0.2">
      <c r="A264" s="5">
        <v>136</v>
      </c>
      <c r="B264" s="9" t="s">
        <v>796</v>
      </c>
      <c r="C264" s="6">
        <v>2005181142</v>
      </c>
      <c r="D264" s="6" t="s">
        <v>26</v>
      </c>
      <c r="E264" s="6" t="s">
        <v>797</v>
      </c>
      <c r="F264" s="6" t="s">
        <v>797</v>
      </c>
      <c r="G264" s="13" t="s">
        <v>1386</v>
      </c>
      <c r="H264" s="6" t="s">
        <v>1129</v>
      </c>
      <c r="I264" s="6" t="s">
        <v>1379</v>
      </c>
      <c r="J264" s="8" t="s">
        <v>17</v>
      </c>
      <c r="K264" s="8" t="s">
        <v>598</v>
      </c>
      <c r="L264" s="23" t="s">
        <v>1481</v>
      </c>
    </row>
    <row r="265" spans="1:12" x14ac:dyDescent="0.2">
      <c r="A265" s="5">
        <v>137</v>
      </c>
      <c r="B265" s="9" t="s">
        <v>1033</v>
      </c>
      <c r="C265" s="6">
        <v>2005160257</v>
      </c>
      <c r="D265" s="6" t="s">
        <v>1034</v>
      </c>
      <c r="E265" s="6" t="s">
        <v>1035</v>
      </c>
      <c r="F265" s="6" t="s">
        <v>1035</v>
      </c>
      <c r="G265" s="13" t="s">
        <v>1378</v>
      </c>
      <c r="H265" s="6" t="s">
        <v>1129</v>
      </c>
      <c r="I265" s="6" t="s">
        <v>1379</v>
      </c>
      <c r="J265" s="8" t="s">
        <v>12</v>
      </c>
      <c r="K265" s="8" t="s">
        <v>12</v>
      </c>
      <c r="L265" s="23" t="s">
        <v>1481</v>
      </c>
    </row>
    <row r="266" spans="1:12" ht="25.5" x14ac:dyDescent="0.2">
      <c r="A266" s="5">
        <v>138</v>
      </c>
      <c r="B266" s="9" t="s">
        <v>755</v>
      </c>
      <c r="C266" s="6">
        <v>2005180728</v>
      </c>
      <c r="D266" s="6" t="s">
        <v>47</v>
      </c>
      <c r="E266" s="6" t="s">
        <v>756</v>
      </c>
      <c r="F266" s="6" t="s">
        <v>756</v>
      </c>
      <c r="G266" s="13" t="s">
        <v>1382</v>
      </c>
      <c r="H266" s="6" t="s">
        <v>1129</v>
      </c>
      <c r="I266" s="6" t="s">
        <v>1379</v>
      </c>
      <c r="J266" s="8" t="s">
        <v>17</v>
      </c>
      <c r="K266" s="8" t="s">
        <v>57</v>
      </c>
      <c r="L266" s="23" t="s">
        <v>1481</v>
      </c>
    </row>
    <row r="267" spans="1:12" ht="25.5" x14ac:dyDescent="0.2">
      <c r="A267" s="5">
        <v>139</v>
      </c>
      <c r="B267" s="9" t="s">
        <v>699</v>
      </c>
      <c r="C267" s="6">
        <v>2005181071</v>
      </c>
      <c r="D267" s="6" t="s">
        <v>47</v>
      </c>
      <c r="E267" s="6" t="s">
        <v>700</v>
      </c>
      <c r="F267" s="6" t="s">
        <v>700</v>
      </c>
      <c r="G267" s="13" t="s">
        <v>1384</v>
      </c>
      <c r="H267" s="6" t="s">
        <v>1129</v>
      </c>
      <c r="I267" s="6" t="s">
        <v>1379</v>
      </c>
      <c r="J267" s="8" t="s">
        <v>12</v>
      </c>
      <c r="K267" s="8" t="s">
        <v>12</v>
      </c>
      <c r="L267" s="23" t="s">
        <v>1481</v>
      </c>
    </row>
    <row r="268" spans="1:12" ht="38.25" x14ac:dyDescent="0.2">
      <c r="A268" s="5">
        <v>172</v>
      </c>
      <c r="B268" s="9" t="s">
        <v>1009</v>
      </c>
      <c r="C268" s="6">
        <v>2005181077</v>
      </c>
      <c r="D268" s="25" t="s">
        <v>26</v>
      </c>
      <c r="E268" s="25" t="s">
        <v>1010</v>
      </c>
      <c r="F268" s="6" t="s">
        <v>1010</v>
      </c>
      <c r="G268" s="26" t="s">
        <v>1385</v>
      </c>
      <c r="H268" s="25" t="s">
        <v>1122</v>
      </c>
      <c r="I268" s="25" t="s">
        <v>1379</v>
      </c>
      <c r="J268" s="27" t="s">
        <v>12</v>
      </c>
      <c r="K268" s="8" t="s">
        <v>129</v>
      </c>
      <c r="L268" s="22" t="s">
        <v>1479</v>
      </c>
    </row>
    <row r="269" spans="1:12" ht="25.5" x14ac:dyDescent="0.2">
      <c r="A269" s="5">
        <v>173</v>
      </c>
      <c r="B269" s="9" t="s">
        <v>1012</v>
      </c>
      <c r="C269" s="6">
        <v>2005180451</v>
      </c>
      <c r="D269" s="25" t="s">
        <v>55</v>
      </c>
      <c r="E269" s="25" t="s">
        <v>1007</v>
      </c>
      <c r="F269" s="6" t="s">
        <v>1007</v>
      </c>
      <c r="G269" s="26" t="s">
        <v>1380</v>
      </c>
      <c r="H269" s="25" t="s">
        <v>1122</v>
      </c>
      <c r="I269" s="25" t="s">
        <v>1379</v>
      </c>
      <c r="J269" s="27" t="s">
        <v>12</v>
      </c>
      <c r="K269" s="8" t="s">
        <v>12</v>
      </c>
      <c r="L269" s="22" t="s">
        <v>1479</v>
      </c>
    </row>
    <row r="270" spans="1:12" ht="25.5" x14ac:dyDescent="0.2">
      <c r="A270" s="5">
        <v>174</v>
      </c>
      <c r="B270" s="9" t="s">
        <v>1005</v>
      </c>
      <c r="C270" s="6">
        <v>2005181026</v>
      </c>
      <c r="D270" s="25" t="s">
        <v>26</v>
      </c>
      <c r="E270" s="25" t="s">
        <v>1006</v>
      </c>
      <c r="F270" s="6" t="s">
        <v>1006</v>
      </c>
      <c r="G270" s="26" t="s">
        <v>1383</v>
      </c>
      <c r="H270" s="25" t="s">
        <v>1122</v>
      </c>
      <c r="I270" s="25" t="s">
        <v>1379</v>
      </c>
      <c r="J270" s="27" t="s">
        <v>12</v>
      </c>
      <c r="K270" s="8" t="s">
        <v>11</v>
      </c>
      <c r="L270" s="22" t="s">
        <v>1479</v>
      </c>
    </row>
    <row r="271" spans="1:12" ht="38.25" x14ac:dyDescent="0.2">
      <c r="A271" s="5">
        <v>105</v>
      </c>
      <c r="B271" s="9" t="s">
        <v>338</v>
      </c>
      <c r="C271" s="6">
        <v>2005181223</v>
      </c>
      <c r="D271" s="6" t="s">
        <v>148</v>
      </c>
      <c r="E271" s="6" t="s">
        <v>339</v>
      </c>
      <c r="F271" s="6" t="s">
        <v>339</v>
      </c>
      <c r="G271" s="13" t="s">
        <v>1391</v>
      </c>
      <c r="H271" s="6" t="s">
        <v>1131</v>
      </c>
      <c r="I271" s="6" t="s">
        <v>1388</v>
      </c>
      <c r="J271" s="8" t="s">
        <v>12</v>
      </c>
      <c r="K271" s="8" t="s">
        <v>12</v>
      </c>
      <c r="L271" s="23" t="s">
        <v>1482</v>
      </c>
    </row>
    <row r="272" spans="1:12" ht="38.25" x14ac:dyDescent="0.2">
      <c r="A272" s="5">
        <v>106</v>
      </c>
      <c r="B272" s="9" t="s">
        <v>342</v>
      </c>
      <c r="C272" s="6">
        <v>2005181101</v>
      </c>
      <c r="D272" s="6" t="s">
        <v>148</v>
      </c>
      <c r="E272" s="6" t="s">
        <v>343</v>
      </c>
      <c r="F272" s="6" t="s">
        <v>343</v>
      </c>
      <c r="G272" s="13" t="s">
        <v>1389</v>
      </c>
      <c r="H272" s="6" t="s">
        <v>1131</v>
      </c>
      <c r="I272" s="6" t="s">
        <v>1388</v>
      </c>
      <c r="J272" s="8" t="s">
        <v>12</v>
      </c>
      <c r="K272" s="8" t="s">
        <v>12</v>
      </c>
      <c r="L272" s="23" t="s">
        <v>1482</v>
      </c>
    </row>
    <row r="273" spans="1:12" ht="38.25" x14ac:dyDescent="0.2">
      <c r="A273" s="5">
        <v>107</v>
      </c>
      <c r="B273" s="9" t="s">
        <v>346</v>
      </c>
      <c r="C273" s="6">
        <v>2005181170</v>
      </c>
      <c r="D273" s="6" t="s">
        <v>148</v>
      </c>
      <c r="E273" s="6" t="s">
        <v>347</v>
      </c>
      <c r="F273" s="6" t="s">
        <v>347</v>
      </c>
      <c r="G273" s="13" t="s">
        <v>1390</v>
      </c>
      <c r="H273" s="6" t="s">
        <v>1131</v>
      </c>
      <c r="I273" s="6" t="s">
        <v>1388</v>
      </c>
      <c r="J273" s="8" t="s">
        <v>12</v>
      </c>
      <c r="K273" s="8" t="s">
        <v>28</v>
      </c>
      <c r="L273" s="23" t="s">
        <v>1482</v>
      </c>
    </row>
    <row r="274" spans="1:12" x14ac:dyDescent="0.2">
      <c r="A274" s="5">
        <v>108</v>
      </c>
      <c r="B274" s="9" t="s">
        <v>247</v>
      </c>
      <c r="C274" s="6">
        <v>2005180508</v>
      </c>
      <c r="D274" s="6" t="s">
        <v>74</v>
      </c>
      <c r="E274" s="6" t="s">
        <v>248</v>
      </c>
      <c r="F274" s="6" t="s">
        <v>248</v>
      </c>
      <c r="G274" s="13" t="s">
        <v>1387</v>
      </c>
      <c r="H274" s="6" t="s">
        <v>1131</v>
      </c>
      <c r="I274" s="6" t="s">
        <v>1388</v>
      </c>
      <c r="J274" s="8" t="s">
        <v>17</v>
      </c>
      <c r="K274" s="8" t="s">
        <v>301</v>
      </c>
      <c r="L274" s="23" t="s">
        <v>1482</v>
      </c>
    </row>
    <row r="275" spans="1:12" x14ac:dyDescent="0.2">
      <c r="A275" s="5">
        <v>112</v>
      </c>
      <c r="B275" s="9" t="s">
        <v>281</v>
      </c>
      <c r="C275" s="6">
        <v>2022181008</v>
      </c>
      <c r="D275" s="6" t="s">
        <v>113</v>
      </c>
      <c r="E275" s="6" t="s">
        <v>282</v>
      </c>
      <c r="F275" s="6" t="s">
        <v>282</v>
      </c>
      <c r="G275" s="13" t="s">
        <v>1396</v>
      </c>
      <c r="H275" s="6" t="s">
        <v>1129</v>
      </c>
      <c r="I275" s="6" t="s">
        <v>1393</v>
      </c>
      <c r="J275" s="8" t="s">
        <v>12</v>
      </c>
      <c r="K275" s="8" t="s">
        <v>12</v>
      </c>
      <c r="L275" s="23" t="s">
        <v>1476</v>
      </c>
    </row>
    <row r="276" spans="1:12" ht="25.5" x14ac:dyDescent="0.2">
      <c r="A276" s="5">
        <v>113</v>
      </c>
      <c r="B276" s="9" t="s">
        <v>894</v>
      </c>
      <c r="C276" s="6">
        <v>2022181001</v>
      </c>
      <c r="D276" s="6" t="s">
        <v>113</v>
      </c>
      <c r="E276" s="6" t="s">
        <v>895</v>
      </c>
      <c r="F276" s="6" t="s">
        <v>895</v>
      </c>
      <c r="G276" s="13" t="s">
        <v>1395</v>
      </c>
      <c r="H276" s="6" t="s">
        <v>1129</v>
      </c>
      <c r="I276" s="6" t="s">
        <v>1393</v>
      </c>
      <c r="J276" s="8" t="s">
        <v>17</v>
      </c>
      <c r="K276" s="8" t="s">
        <v>598</v>
      </c>
      <c r="L276" s="23" t="s">
        <v>1476</v>
      </c>
    </row>
    <row r="277" spans="1:12" ht="38.25" x14ac:dyDescent="0.2">
      <c r="A277" s="5">
        <v>218</v>
      </c>
      <c r="B277" s="9" t="s">
        <v>118</v>
      </c>
      <c r="C277" s="6">
        <v>2022180077</v>
      </c>
      <c r="D277" s="6" t="s">
        <v>113</v>
      </c>
      <c r="E277" s="6" t="s">
        <v>114</v>
      </c>
      <c r="F277" s="6" t="s">
        <v>114</v>
      </c>
      <c r="G277" s="13" t="s">
        <v>1392</v>
      </c>
      <c r="H277" s="6" t="s">
        <v>1122</v>
      </c>
      <c r="I277" s="6" t="s">
        <v>1393</v>
      </c>
      <c r="J277" s="8" t="s">
        <v>12</v>
      </c>
      <c r="K277" s="8" t="s">
        <v>66</v>
      </c>
      <c r="L277" s="23" t="s">
        <v>1471</v>
      </c>
    </row>
    <row r="278" spans="1:12" ht="38.25" x14ac:dyDescent="0.2">
      <c r="A278" s="5">
        <v>219</v>
      </c>
      <c r="B278" s="9" t="s">
        <v>116</v>
      </c>
      <c r="C278" s="6">
        <v>2022181017</v>
      </c>
      <c r="D278" s="6" t="s">
        <v>113</v>
      </c>
      <c r="E278" s="6" t="s">
        <v>114</v>
      </c>
      <c r="F278" s="6" t="s">
        <v>114</v>
      </c>
      <c r="G278" s="13" t="s">
        <v>1392</v>
      </c>
      <c r="H278" s="6" t="s">
        <v>1122</v>
      </c>
      <c r="I278" s="6" t="s">
        <v>1393</v>
      </c>
      <c r="J278" s="8" t="s">
        <v>17</v>
      </c>
      <c r="K278" s="8" t="s">
        <v>678</v>
      </c>
      <c r="L278" s="23" t="s">
        <v>1471</v>
      </c>
    </row>
    <row r="279" spans="1:12" ht="38.25" x14ac:dyDescent="0.2">
      <c r="A279" s="5">
        <v>220</v>
      </c>
      <c r="B279" s="9" t="s">
        <v>112</v>
      </c>
      <c r="C279" s="6">
        <v>2022181035</v>
      </c>
      <c r="D279" s="6" t="s">
        <v>113</v>
      </c>
      <c r="E279" s="6" t="s">
        <v>114</v>
      </c>
      <c r="F279" s="6" t="s">
        <v>114</v>
      </c>
      <c r="G279" s="13" t="s">
        <v>1392</v>
      </c>
      <c r="H279" s="6" t="s">
        <v>1122</v>
      </c>
      <c r="I279" s="6" t="s">
        <v>1393</v>
      </c>
      <c r="J279" s="8" t="s">
        <v>12</v>
      </c>
      <c r="K279" s="8" t="s">
        <v>12</v>
      </c>
      <c r="L279" s="23" t="s">
        <v>1471</v>
      </c>
    </row>
    <row r="280" spans="1:12" ht="25.5" x14ac:dyDescent="0.2">
      <c r="A280" s="5">
        <v>221</v>
      </c>
      <c r="B280" s="9" t="s">
        <v>291</v>
      </c>
      <c r="C280" s="6">
        <v>2022180142</v>
      </c>
      <c r="D280" s="6" t="s">
        <v>113</v>
      </c>
      <c r="E280" s="6" t="s">
        <v>289</v>
      </c>
      <c r="F280" s="6" t="s">
        <v>289</v>
      </c>
      <c r="G280" s="13" t="s">
        <v>1394</v>
      </c>
      <c r="H280" s="6" t="s">
        <v>1122</v>
      </c>
      <c r="I280" s="6" t="s">
        <v>1393</v>
      </c>
      <c r="J280" s="8" t="s">
        <v>17</v>
      </c>
      <c r="K280" s="8" t="s">
        <v>615</v>
      </c>
      <c r="L280" s="23" t="s">
        <v>1471</v>
      </c>
    </row>
    <row r="281" spans="1:12" ht="25.5" x14ac:dyDescent="0.2">
      <c r="A281" s="5">
        <v>222</v>
      </c>
      <c r="B281" s="9" t="s">
        <v>288</v>
      </c>
      <c r="C281" s="6">
        <v>2022180573</v>
      </c>
      <c r="D281" s="6" t="s">
        <v>113</v>
      </c>
      <c r="E281" s="6" t="s">
        <v>289</v>
      </c>
      <c r="F281" s="6" t="s">
        <v>289</v>
      </c>
      <c r="G281" s="13" t="s">
        <v>1394</v>
      </c>
      <c r="H281" s="6" t="s">
        <v>1122</v>
      </c>
      <c r="I281" s="6" t="s">
        <v>1393</v>
      </c>
      <c r="J281" s="8" t="s">
        <v>12</v>
      </c>
      <c r="K281" s="8" t="s">
        <v>12</v>
      </c>
      <c r="L281" s="23" t="s">
        <v>1471</v>
      </c>
    </row>
    <row r="282" spans="1:12" ht="25.5" x14ac:dyDescent="0.2">
      <c r="A282" s="5">
        <v>223</v>
      </c>
      <c r="B282" s="9" t="s">
        <v>96</v>
      </c>
      <c r="C282" s="6">
        <v>2022180672</v>
      </c>
      <c r="D282" s="6" t="s">
        <v>43</v>
      </c>
      <c r="E282" s="6" t="s">
        <v>1077</v>
      </c>
      <c r="F282" s="6" t="s">
        <v>1077</v>
      </c>
      <c r="G282" s="13" t="s">
        <v>1078</v>
      </c>
      <c r="H282" s="6" t="s">
        <v>1122</v>
      </c>
      <c r="I282" s="6" t="s">
        <v>1393</v>
      </c>
      <c r="J282" s="8" t="s">
        <v>12</v>
      </c>
      <c r="K282" s="8" t="s">
        <v>28</v>
      </c>
      <c r="L282" s="23" t="s">
        <v>1471</v>
      </c>
    </row>
    <row r="283" spans="1:12" ht="25.5" x14ac:dyDescent="0.2">
      <c r="A283" s="5">
        <v>224</v>
      </c>
      <c r="B283" s="9" t="s">
        <v>1076</v>
      </c>
      <c r="C283" s="6">
        <v>2022181009</v>
      </c>
      <c r="D283" s="6" t="s">
        <v>113</v>
      </c>
      <c r="E283" s="6" t="s">
        <v>1077</v>
      </c>
      <c r="F283" s="6" t="s">
        <v>1077</v>
      </c>
      <c r="G283" s="13" t="s">
        <v>1078</v>
      </c>
      <c r="H283" s="6" t="s">
        <v>1122</v>
      </c>
      <c r="I283" s="6" t="s">
        <v>1393</v>
      </c>
      <c r="J283" s="8" t="s">
        <v>12</v>
      </c>
      <c r="K283" s="8" t="s">
        <v>12</v>
      </c>
      <c r="L283" s="23" t="s">
        <v>1471</v>
      </c>
    </row>
    <row r="284" spans="1:12" ht="25.5" x14ac:dyDescent="0.2">
      <c r="A284" s="5">
        <v>109</v>
      </c>
      <c r="B284" s="9" t="s">
        <v>999</v>
      </c>
      <c r="C284" s="6">
        <v>2005170080</v>
      </c>
      <c r="D284" s="6" t="s">
        <v>486</v>
      </c>
      <c r="E284" s="6" t="s">
        <v>1000</v>
      </c>
      <c r="F284" s="6" t="s">
        <v>1000</v>
      </c>
      <c r="G284" s="13" t="s">
        <v>1397</v>
      </c>
      <c r="H284" s="6" t="s">
        <v>1398</v>
      </c>
      <c r="I284" s="6" t="s">
        <v>1399</v>
      </c>
      <c r="J284" s="8" t="s">
        <v>12</v>
      </c>
      <c r="K284" s="8" t="s">
        <v>12</v>
      </c>
      <c r="L284" s="23" t="s">
        <v>1479</v>
      </c>
    </row>
    <row r="285" spans="1:12" x14ac:dyDescent="0.2">
      <c r="A285" s="5">
        <v>141</v>
      </c>
      <c r="B285" s="9" t="s">
        <v>848</v>
      </c>
      <c r="C285" s="6">
        <v>2022181042</v>
      </c>
      <c r="D285" s="6" t="s">
        <v>43</v>
      </c>
      <c r="E285" s="6" t="s">
        <v>849</v>
      </c>
      <c r="F285" s="6" t="s">
        <v>849</v>
      </c>
      <c r="G285" s="13" t="s">
        <v>1414</v>
      </c>
      <c r="H285" s="6" t="s">
        <v>1131</v>
      </c>
      <c r="I285" s="6" t="s">
        <v>1401</v>
      </c>
      <c r="J285" s="8" t="s">
        <v>17</v>
      </c>
      <c r="K285" s="8" t="s">
        <v>114</v>
      </c>
      <c r="L285" s="23" t="s">
        <v>1482</v>
      </c>
    </row>
    <row r="286" spans="1:12" ht="25.5" x14ac:dyDescent="0.2">
      <c r="A286" s="5">
        <v>142</v>
      </c>
      <c r="B286" s="9" t="s">
        <v>769</v>
      </c>
      <c r="C286" s="6">
        <v>2005181306</v>
      </c>
      <c r="D286" s="6" t="s">
        <v>65</v>
      </c>
      <c r="E286" s="6" t="s">
        <v>770</v>
      </c>
      <c r="F286" s="6" t="s">
        <v>770</v>
      </c>
      <c r="G286" s="13" t="s">
        <v>1411</v>
      </c>
      <c r="H286" s="6" t="s">
        <v>1131</v>
      </c>
      <c r="I286" s="6" t="s">
        <v>1401</v>
      </c>
      <c r="J286" s="8" t="s">
        <v>12</v>
      </c>
      <c r="K286" s="8" t="s">
        <v>12</v>
      </c>
      <c r="L286" s="23" t="s">
        <v>1482</v>
      </c>
    </row>
    <row r="287" spans="1:12" ht="25.5" x14ac:dyDescent="0.2">
      <c r="A287" s="5">
        <v>143</v>
      </c>
      <c r="B287" s="9" t="s">
        <v>817</v>
      </c>
      <c r="C287" s="6">
        <v>2005181244</v>
      </c>
      <c r="D287" s="6" t="s">
        <v>148</v>
      </c>
      <c r="E287" s="6" t="s">
        <v>771</v>
      </c>
      <c r="F287" s="6" t="s">
        <v>771</v>
      </c>
      <c r="G287" s="13" t="s">
        <v>1410</v>
      </c>
      <c r="H287" s="6" t="s">
        <v>1131</v>
      </c>
      <c r="I287" s="6" t="s">
        <v>1401</v>
      </c>
      <c r="J287" s="8" t="s">
        <v>12</v>
      </c>
      <c r="K287" s="8" t="s">
        <v>12</v>
      </c>
      <c r="L287" s="23" t="s">
        <v>1482</v>
      </c>
    </row>
    <row r="288" spans="1:12" x14ac:dyDescent="0.2">
      <c r="A288" s="5">
        <v>144</v>
      </c>
      <c r="B288" s="9" t="s">
        <v>209</v>
      </c>
      <c r="C288" s="6">
        <v>2005170434</v>
      </c>
      <c r="D288" s="6" t="s">
        <v>60</v>
      </c>
      <c r="E288" s="6" t="s">
        <v>210</v>
      </c>
      <c r="F288" s="6" t="s">
        <v>210</v>
      </c>
      <c r="G288" s="13" t="s">
        <v>1400</v>
      </c>
      <c r="H288" s="6" t="s">
        <v>1131</v>
      </c>
      <c r="I288" s="6" t="s">
        <v>1401</v>
      </c>
      <c r="J288" s="8" t="s">
        <v>17</v>
      </c>
      <c r="K288" s="8" t="s">
        <v>833</v>
      </c>
      <c r="L288" s="23" t="s">
        <v>1482</v>
      </c>
    </row>
    <row r="289" spans="1:12" x14ac:dyDescent="0.2">
      <c r="A289" s="5">
        <v>151</v>
      </c>
      <c r="B289" s="9" t="s">
        <v>1109</v>
      </c>
      <c r="C289" s="6">
        <v>2005180087</v>
      </c>
      <c r="D289" s="6" t="s">
        <v>74</v>
      </c>
      <c r="E289" s="6" t="s">
        <v>571</v>
      </c>
      <c r="F289" s="6" t="s">
        <v>571</v>
      </c>
      <c r="G289" s="13" t="s">
        <v>1403</v>
      </c>
      <c r="H289" s="6" t="s">
        <v>1129</v>
      </c>
      <c r="I289" s="6" t="s">
        <v>1401</v>
      </c>
      <c r="J289" s="8" t="s">
        <v>17</v>
      </c>
      <c r="K289" s="8" t="s">
        <v>251</v>
      </c>
      <c r="L289" s="23" t="s">
        <v>1482</v>
      </c>
    </row>
    <row r="290" spans="1:12" ht="25.5" x14ac:dyDescent="0.2">
      <c r="A290" s="5">
        <v>152</v>
      </c>
      <c r="B290" s="9" t="s">
        <v>1115</v>
      </c>
      <c r="C290" s="6">
        <v>2005181330</v>
      </c>
      <c r="D290" s="6" t="s">
        <v>65</v>
      </c>
      <c r="E290" s="6" t="s">
        <v>1003</v>
      </c>
      <c r="F290" s="6" t="s">
        <v>1003</v>
      </c>
      <c r="G290" s="13" t="s">
        <v>1413</v>
      </c>
      <c r="H290" s="6" t="s">
        <v>1129</v>
      </c>
      <c r="I290" s="6" t="s">
        <v>1401</v>
      </c>
      <c r="J290" s="8" t="s">
        <v>17</v>
      </c>
      <c r="K290" s="8" t="s">
        <v>100</v>
      </c>
      <c r="L290" s="23" t="s">
        <v>1482</v>
      </c>
    </row>
    <row r="291" spans="1:12" ht="25.5" x14ac:dyDescent="0.2">
      <c r="A291" s="5">
        <v>153</v>
      </c>
      <c r="B291" s="9" t="s">
        <v>365</v>
      </c>
      <c r="C291" s="6">
        <v>2005181160</v>
      </c>
      <c r="D291" s="6" t="s">
        <v>26</v>
      </c>
      <c r="E291" s="6" t="s">
        <v>366</v>
      </c>
      <c r="F291" s="6" t="s">
        <v>366</v>
      </c>
      <c r="G291" s="13" t="s">
        <v>1407</v>
      </c>
      <c r="H291" s="6" t="s">
        <v>1129</v>
      </c>
      <c r="I291" s="6" t="s">
        <v>1401</v>
      </c>
      <c r="J291" s="8" t="s">
        <v>12</v>
      </c>
      <c r="K291" s="8" t="s">
        <v>129</v>
      </c>
      <c r="L291" s="23" t="s">
        <v>1482</v>
      </c>
    </row>
    <row r="292" spans="1:12" ht="25.5" x14ac:dyDescent="0.2">
      <c r="A292" s="5">
        <v>154</v>
      </c>
      <c r="B292" s="9" t="s">
        <v>793</v>
      </c>
      <c r="C292" s="6">
        <v>2005180425</v>
      </c>
      <c r="D292" s="6" t="s">
        <v>15</v>
      </c>
      <c r="E292" s="6" t="s">
        <v>794</v>
      </c>
      <c r="F292" s="6" t="s">
        <v>794</v>
      </c>
      <c r="G292" s="13" t="s">
        <v>1406</v>
      </c>
      <c r="H292" s="6" t="s">
        <v>1129</v>
      </c>
      <c r="I292" s="6" t="s">
        <v>1401</v>
      </c>
      <c r="J292" s="8" t="s">
        <v>12</v>
      </c>
      <c r="K292" s="8" t="s">
        <v>12</v>
      </c>
      <c r="L292" s="23" t="s">
        <v>1482</v>
      </c>
    </row>
    <row r="293" spans="1:12" ht="25.5" x14ac:dyDescent="0.2">
      <c r="A293" s="5">
        <v>155</v>
      </c>
      <c r="B293" s="9" t="s">
        <v>215</v>
      </c>
      <c r="C293" s="6">
        <v>2005180109</v>
      </c>
      <c r="D293" s="6" t="s">
        <v>55</v>
      </c>
      <c r="E293" s="6" t="s">
        <v>216</v>
      </c>
      <c r="F293" s="6" t="s">
        <v>216</v>
      </c>
      <c r="G293" s="13" t="s">
        <v>1404</v>
      </c>
      <c r="H293" s="6" t="s">
        <v>1129</v>
      </c>
      <c r="I293" s="6" t="s">
        <v>1401</v>
      </c>
      <c r="J293" s="8" t="s">
        <v>12</v>
      </c>
      <c r="K293" s="8" t="s">
        <v>129</v>
      </c>
      <c r="L293" s="23" t="s">
        <v>1482</v>
      </c>
    </row>
    <row r="294" spans="1:12" ht="25.5" x14ac:dyDescent="0.2">
      <c r="A294" s="5">
        <v>156</v>
      </c>
      <c r="B294" s="9" t="s">
        <v>369</v>
      </c>
      <c r="C294" s="6">
        <v>2005181186</v>
      </c>
      <c r="D294" s="6" t="s">
        <v>26</v>
      </c>
      <c r="E294" s="6" t="s">
        <v>367</v>
      </c>
      <c r="F294" s="6" t="s">
        <v>367</v>
      </c>
      <c r="G294" s="13" t="s">
        <v>1408</v>
      </c>
      <c r="H294" s="6" t="s">
        <v>1129</v>
      </c>
      <c r="I294" s="6" t="s">
        <v>1401</v>
      </c>
      <c r="J294" s="8" t="s">
        <v>12</v>
      </c>
      <c r="K294" s="8" t="s">
        <v>220</v>
      </c>
      <c r="L294" s="23" t="s">
        <v>1482</v>
      </c>
    </row>
    <row r="295" spans="1:12" ht="25.5" x14ac:dyDescent="0.2">
      <c r="A295" s="5">
        <v>157</v>
      </c>
      <c r="B295" s="9" t="s">
        <v>752</v>
      </c>
      <c r="C295" s="6">
        <v>2005180051</v>
      </c>
      <c r="D295" s="6" t="s">
        <v>21</v>
      </c>
      <c r="E295" s="6" t="s">
        <v>753</v>
      </c>
      <c r="F295" s="6" t="s">
        <v>753</v>
      </c>
      <c r="G295" s="13" t="s">
        <v>1402</v>
      </c>
      <c r="H295" s="6" t="s">
        <v>1129</v>
      </c>
      <c r="I295" s="6" t="s">
        <v>1401</v>
      </c>
      <c r="J295" s="8" t="s">
        <v>12</v>
      </c>
      <c r="K295" s="8" t="s">
        <v>12</v>
      </c>
      <c r="L295" s="23" t="s">
        <v>1482</v>
      </c>
    </row>
    <row r="296" spans="1:12" ht="25.5" x14ac:dyDescent="0.2">
      <c r="A296" s="5">
        <v>158</v>
      </c>
      <c r="B296" s="9" t="s">
        <v>296</v>
      </c>
      <c r="C296" s="6">
        <v>2005180151</v>
      </c>
      <c r="D296" s="6" t="s">
        <v>26</v>
      </c>
      <c r="E296" s="6" t="s">
        <v>297</v>
      </c>
      <c r="F296" s="6" t="s">
        <v>297</v>
      </c>
      <c r="G296" s="13" t="s">
        <v>1405</v>
      </c>
      <c r="H296" s="6" t="s">
        <v>1129</v>
      </c>
      <c r="I296" s="6" t="s">
        <v>1401</v>
      </c>
      <c r="J296" s="8" t="s">
        <v>12</v>
      </c>
      <c r="K296" s="8" t="s">
        <v>12</v>
      </c>
      <c r="L296" s="23" t="s">
        <v>1482</v>
      </c>
    </row>
    <row r="297" spans="1:12" ht="25.5" x14ac:dyDescent="0.2">
      <c r="A297" s="5">
        <v>159</v>
      </c>
      <c r="B297" s="9" t="s">
        <v>405</v>
      </c>
      <c r="C297" s="6">
        <v>2005181324</v>
      </c>
      <c r="D297" s="6" t="s">
        <v>65</v>
      </c>
      <c r="E297" s="6" t="s">
        <v>406</v>
      </c>
      <c r="F297" s="6" t="s">
        <v>406</v>
      </c>
      <c r="G297" s="13" t="s">
        <v>1412</v>
      </c>
      <c r="H297" s="6" t="s">
        <v>1129</v>
      </c>
      <c r="I297" s="6" t="s">
        <v>1401</v>
      </c>
      <c r="J297" s="8" t="s">
        <v>12</v>
      </c>
      <c r="K297" s="8" t="s">
        <v>898</v>
      </c>
      <c r="L297" s="23" t="s">
        <v>1482</v>
      </c>
    </row>
    <row r="298" spans="1:12" ht="25.5" x14ac:dyDescent="0.2">
      <c r="A298" s="5">
        <v>160</v>
      </c>
      <c r="B298" s="9" t="s">
        <v>433</v>
      </c>
      <c r="C298" s="6">
        <v>2005181202</v>
      </c>
      <c r="D298" s="6" t="s">
        <v>74</v>
      </c>
      <c r="E298" s="6" t="s">
        <v>434</v>
      </c>
      <c r="F298" s="6" t="s">
        <v>434</v>
      </c>
      <c r="G298" s="13" t="s">
        <v>1409</v>
      </c>
      <c r="H298" s="6" t="s">
        <v>1129</v>
      </c>
      <c r="I298" s="6" t="s">
        <v>1401</v>
      </c>
      <c r="J298" s="8" t="s">
        <v>12</v>
      </c>
      <c r="K298" s="8" t="s">
        <v>12</v>
      </c>
      <c r="L298" s="23" t="s">
        <v>1482</v>
      </c>
    </row>
    <row r="299" spans="1:12" x14ac:dyDescent="0.2">
      <c r="A299" s="5">
        <v>54</v>
      </c>
      <c r="B299" s="9" t="s">
        <v>414</v>
      </c>
      <c r="C299" s="6">
        <v>2005180255</v>
      </c>
      <c r="D299" s="6" t="s">
        <v>148</v>
      </c>
      <c r="E299" s="6" t="s">
        <v>415</v>
      </c>
      <c r="F299" s="6" t="s">
        <v>415</v>
      </c>
      <c r="G299" s="13" t="s">
        <v>1420</v>
      </c>
      <c r="H299" s="6" t="s">
        <v>1131</v>
      </c>
      <c r="I299" s="6" t="s">
        <v>1416</v>
      </c>
      <c r="J299" s="8" t="s">
        <v>12</v>
      </c>
      <c r="K299" s="8" t="s">
        <v>12</v>
      </c>
      <c r="L299" s="23" t="s">
        <v>1478</v>
      </c>
    </row>
    <row r="300" spans="1:12" x14ac:dyDescent="0.2">
      <c r="A300" s="5">
        <v>55</v>
      </c>
      <c r="B300" s="9" t="s">
        <v>521</v>
      </c>
      <c r="C300" s="6">
        <v>2005180516</v>
      </c>
      <c r="D300" s="6" t="s">
        <v>74</v>
      </c>
      <c r="E300" s="6" t="s">
        <v>522</v>
      </c>
      <c r="F300" s="6" t="s">
        <v>522</v>
      </c>
      <c r="G300" s="13" t="s">
        <v>1428</v>
      </c>
      <c r="H300" s="6" t="s">
        <v>1131</v>
      </c>
      <c r="I300" s="6" t="s">
        <v>1416</v>
      </c>
      <c r="J300" s="8" t="s">
        <v>17</v>
      </c>
      <c r="K300" s="8" t="s">
        <v>289</v>
      </c>
      <c r="L300" s="23" t="s">
        <v>1478</v>
      </c>
    </row>
    <row r="301" spans="1:12" ht="25.5" x14ac:dyDescent="0.2">
      <c r="A301" s="5">
        <v>56</v>
      </c>
      <c r="B301" s="9" t="s">
        <v>650</v>
      </c>
      <c r="C301" s="6">
        <v>2005180079</v>
      </c>
      <c r="D301" s="6" t="s">
        <v>15</v>
      </c>
      <c r="E301" s="6" t="s">
        <v>651</v>
      </c>
      <c r="F301" s="6" t="s">
        <v>651</v>
      </c>
      <c r="G301" s="13" t="s">
        <v>1418</v>
      </c>
      <c r="H301" s="6" t="s">
        <v>1131</v>
      </c>
      <c r="I301" s="6" t="s">
        <v>1416</v>
      </c>
      <c r="J301" s="8" t="s">
        <v>12</v>
      </c>
      <c r="K301" s="8" t="s">
        <v>12</v>
      </c>
      <c r="L301" s="23" t="s">
        <v>1478</v>
      </c>
    </row>
    <row r="302" spans="1:12" ht="25.5" x14ac:dyDescent="0.2">
      <c r="A302" s="5">
        <v>57</v>
      </c>
      <c r="B302" s="9" t="s">
        <v>1037</v>
      </c>
      <c r="C302" s="6">
        <v>2005180478</v>
      </c>
      <c r="D302" s="6" t="s">
        <v>15</v>
      </c>
      <c r="E302" s="6" t="s">
        <v>1038</v>
      </c>
      <c r="F302" s="6" t="s">
        <v>1038</v>
      </c>
      <c r="G302" s="13" t="s">
        <v>1426</v>
      </c>
      <c r="H302" s="6" t="s">
        <v>1131</v>
      </c>
      <c r="I302" s="6" t="s">
        <v>1416</v>
      </c>
      <c r="J302" s="8" t="s">
        <v>12</v>
      </c>
      <c r="K302" s="8" t="s">
        <v>12</v>
      </c>
      <c r="L302" s="23" t="s">
        <v>1478</v>
      </c>
    </row>
    <row r="303" spans="1:12" x14ac:dyDescent="0.2">
      <c r="A303" s="5">
        <v>58</v>
      </c>
      <c r="B303" s="9" t="s">
        <v>293</v>
      </c>
      <c r="C303" s="6">
        <v>2005180356</v>
      </c>
      <c r="D303" s="6" t="s">
        <v>15</v>
      </c>
      <c r="E303" s="6" t="s">
        <v>294</v>
      </c>
      <c r="F303" s="6" t="s">
        <v>294</v>
      </c>
      <c r="G303" s="13" t="s">
        <v>1422</v>
      </c>
      <c r="H303" s="6" t="s">
        <v>1131</v>
      </c>
      <c r="I303" s="6" t="s">
        <v>1416</v>
      </c>
      <c r="J303" s="8" t="s">
        <v>12</v>
      </c>
      <c r="K303" s="8" t="s">
        <v>12</v>
      </c>
      <c r="L303" s="23" t="s">
        <v>1478</v>
      </c>
    </row>
    <row r="304" spans="1:12" x14ac:dyDescent="0.2">
      <c r="A304" s="5">
        <v>59</v>
      </c>
      <c r="B304" s="9" t="s">
        <v>326</v>
      </c>
      <c r="C304" s="6">
        <v>2005180066</v>
      </c>
      <c r="D304" s="6" t="s">
        <v>327</v>
      </c>
      <c r="E304" s="6" t="s">
        <v>328</v>
      </c>
      <c r="F304" s="6" t="s">
        <v>328</v>
      </c>
      <c r="G304" s="13" t="s">
        <v>1417</v>
      </c>
      <c r="H304" s="6" t="s">
        <v>1131</v>
      </c>
      <c r="I304" s="6" t="s">
        <v>1416</v>
      </c>
      <c r="J304" s="8" t="s">
        <v>12</v>
      </c>
      <c r="K304" s="8" t="s">
        <v>12</v>
      </c>
      <c r="L304" s="23" t="s">
        <v>1478</v>
      </c>
    </row>
    <row r="305" spans="1:12" x14ac:dyDescent="0.2">
      <c r="A305" s="5">
        <v>60</v>
      </c>
      <c r="B305" s="9" t="s">
        <v>330</v>
      </c>
      <c r="C305" s="6">
        <v>2005181319</v>
      </c>
      <c r="D305" s="6" t="s">
        <v>15</v>
      </c>
      <c r="E305" s="6" t="s">
        <v>331</v>
      </c>
      <c r="F305" s="6" t="s">
        <v>331</v>
      </c>
      <c r="G305" s="13" t="s">
        <v>1432</v>
      </c>
      <c r="H305" s="6" t="s">
        <v>1131</v>
      </c>
      <c r="I305" s="6" t="s">
        <v>1416</v>
      </c>
      <c r="J305" s="8" t="s">
        <v>12</v>
      </c>
      <c r="K305" s="8" t="s">
        <v>12</v>
      </c>
      <c r="L305" s="23" t="s">
        <v>1478</v>
      </c>
    </row>
    <row r="306" spans="1:12" x14ac:dyDescent="0.2">
      <c r="A306" s="5">
        <v>61</v>
      </c>
      <c r="B306" s="9" t="s">
        <v>218</v>
      </c>
      <c r="C306" s="6">
        <v>2022180048</v>
      </c>
      <c r="D306" s="6" t="s">
        <v>113</v>
      </c>
      <c r="E306" s="6" t="s">
        <v>219</v>
      </c>
      <c r="F306" s="6" t="s">
        <v>219</v>
      </c>
      <c r="G306" s="13" t="s">
        <v>1434</v>
      </c>
      <c r="H306" s="6" t="s">
        <v>1131</v>
      </c>
      <c r="I306" s="6" t="s">
        <v>1416</v>
      </c>
      <c r="J306" s="8" t="s">
        <v>12</v>
      </c>
      <c r="K306" s="8" t="s">
        <v>12</v>
      </c>
      <c r="L306" s="23" t="s">
        <v>1478</v>
      </c>
    </row>
    <row r="307" spans="1:12" x14ac:dyDescent="0.2">
      <c r="A307" s="5">
        <v>62</v>
      </c>
      <c r="B307" s="9" t="s">
        <v>323</v>
      </c>
      <c r="C307" s="6">
        <v>2005181295</v>
      </c>
      <c r="D307" s="6" t="s">
        <v>15</v>
      </c>
      <c r="E307" s="6" t="s">
        <v>324</v>
      </c>
      <c r="F307" s="6" t="s">
        <v>324</v>
      </c>
      <c r="G307" s="13" t="s">
        <v>1431</v>
      </c>
      <c r="H307" s="6" t="s">
        <v>1131</v>
      </c>
      <c r="I307" s="6" t="s">
        <v>1416</v>
      </c>
      <c r="J307" s="8" t="s">
        <v>12</v>
      </c>
      <c r="K307" s="8" t="s">
        <v>12</v>
      </c>
      <c r="L307" s="23" t="s">
        <v>1478</v>
      </c>
    </row>
    <row r="308" spans="1:12" x14ac:dyDescent="0.2">
      <c r="A308" s="5">
        <v>63</v>
      </c>
      <c r="B308" s="9" t="s">
        <v>426</v>
      </c>
      <c r="C308" s="6">
        <v>2005180567</v>
      </c>
      <c r="D308" s="6" t="s">
        <v>74</v>
      </c>
      <c r="E308" s="6" t="s">
        <v>427</v>
      </c>
      <c r="F308" s="6" t="s">
        <v>427</v>
      </c>
      <c r="G308" s="13" t="s">
        <v>1429</v>
      </c>
      <c r="H308" s="6" t="s">
        <v>1131</v>
      </c>
      <c r="I308" s="6" t="s">
        <v>1416</v>
      </c>
      <c r="J308" s="8" t="s">
        <v>12</v>
      </c>
      <c r="K308" s="8" t="s">
        <v>12</v>
      </c>
      <c r="L308" s="23" t="s">
        <v>1478</v>
      </c>
    </row>
    <row r="309" spans="1:12" x14ac:dyDescent="0.2">
      <c r="A309" s="5">
        <v>64</v>
      </c>
      <c r="B309" s="9" t="s">
        <v>1050</v>
      </c>
      <c r="C309" s="6">
        <v>2005180450</v>
      </c>
      <c r="D309" s="6" t="s">
        <v>15</v>
      </c>
      <c r="E309" s="6" t="s">
        <v>1051</v>
      </c>
      <c r="F309" s="6" t="s">
        <v>1051</v>
      </c>
      <c r="G309" s="13" t="s">
        <v>1424</v>
      </c>
      <c r="H309" s="6" t="s">
        <v>1131</v>
      </c>
      <c r="I309" s="6" t="s">
        <v>1416</v>
      </c>
      <c r="J309" s="8" t="s">
        <v>17</v>
      </c>
      <c r="K309" s="8" t="s">
        <v>32</v>
      </c>
      <c r="L309" s="23" t="s">
        <v>1478</v>
      </c>
    </row>
    <row r="310" spans="1:12" x14ac:dyDescent="0.2">
      <c r="A310" s="5">
        <v>65</v>
      </c>
      <c r="B310" s="9" t="s">
        <v>371</v>
      </c>
      <c r="C310" s="6">
        <v>2005180455</v>
      </c>
      <c r="D310" s="6" t="s">
        <v>74</v>
      </c>
      <c r="E310" s="6" t="s">
        <v>372</v>
      </c>
      <c r="F310" s="6" t="s">
        <v>372</v>
      </c>
      <c r="G310" s="13" t="s">
        <v>1425</v>
      </c>
      <c r="H310" s="6" t="s">
        <v>1131</v>
      </c>
      <c r="I310" s="6" t="s">
        <v>1416</v>
      </c>
      <c r="J310" s="8" t="s">
        <v>12</v>
      </c>
      <c r="K310" s="8" t="s">
        <v>12</v>
      </c>
      <c r="L310" s="23" t="s">
        <v>1478</v>
      </c>
    </row>
    <row r="311" spans="1:12" x14ac:dyDescent="0.2">
      <c r="A311" s="5">
        <v>66</v>
      </c>
      <c r="B311" s="9" t="s">
        <v>562</v>
      </c>
      <c r="C311" s="6">
        <v>2005180340</v>
      </c>
      <c r="D311" s="6" t="s">
        <v>148</v>
      </c>
      <c r="E311" s="6" t="s">
        <v>239</v>
      </c>
      <c r="F311" s="6" t="s">
        <v>239</v>
      </c>
      <c r="G311" s="13" t="s">
        <v>1421</v>
      </c>
      <c r="H311" s="6" t="s">
        <v>1131</v>
      </c>
      <c r="I311" s="6" t="s">
        <v>1416</v>
      </c>
      <c r="J311" s="8" t="s">
        <v>12</v>
      </c>
      <c r="K311" s="8" t="s">
        <v>129</v>
      </c>
      <c r="L311" s="23" t="s">
        <v>1478</v>
      </c>
    </row>
    <row r="312" spans="1:12" x14ac:dyDescent="0.2">
      <c r="A312" s="5">
        <v>67</v>
      </c>
      <c r="B312" s="9" t="s">
        <v>237</v>
      </c>
      <c r="C312" s="6">
        <v>2005180504</v>
      </c>
      <c r="D312" s="6" t="s">
        <v>55</v>
      </c>
      <c r="E312" s="6" t="s">
        <v>238</v>
      </c>
      <c r="F312" s="6" t="s">
        <v>238</v>
      </c>
      <c r="G312" s="13" t="s">
        <v>1427</v>
      </c>
      <c r="H312" s="6" t="s">
        <v>1131</v>
      </c>
      <c r="I312" s="6" t="s">
        <v>1416</v>
      </c>
      <c r="J312" s="8" t="s">
        <v>12</v>
      </c>
      <c r="K312" s="8" t="s">
        <v>12</v>
      </c>
      <c r="L312" s="23" t="s">
        <v>1478</v>
      </c>
    </row>
    <row r="313" spans="1:12" ht="25.5" x14ac:dyDescent="0.2">
      <c r="A313" s="5">
        <v>114</v>
      </c>
      <c r="B313" s="9" t="s">
        <v>429</v>
      </c>
      <c r="C313" s="6">
        <v>2005180165</v>
      </c>
      <c r="D313" s="6" t="s">
        <v>15</v>
      </c>
      <c r="E313" s="6" t="s">
        <v>430</v>
      </c>
      <c r="F313" s="6" t="s">
        <v>430</v>
      </c>
      <c r="G313" s="13" t="s">
        <v>1419</v>
      </c>
      <c r="H313" s="6" t="s">
        <v>1129</v>
      </c>
      <c r="I313" s="6" t="s">
        <v>1416</v>
      </c>
      <c r="J313" s="8" t="s">
        <v>17</v>
      </c>
      <c r="K313" s="8" t="s">
        <v>834</v>
      </c>
      <c r="L313" s="4" t="s">
        <v>1469</v>
      </c>
    </row>
    <row r="314" spans="1:12" ht="25.5" x14ac:dyDescent="0.2">
      <c r="A314" s="5">
        <v>115</v>
      </c>
      <c r="B314" s="9" t="s">
        <v>1048</v>
      </c>
      <c r="C314" s="6">
        <v>2005181221</v>
      </c>
      <c r="D314" s="6" t="s">
        <v>15</v>
      </c>
      <c r="E314" s="6" t="s">
        <v>431</v>
      </c>
      <c r="F314" s="6" t="s">
        <v>431</v>
      </c>
      <c r="G314" s="13" t="s">
        <v>1430</v>
      </c>
      <c r="H314" s="6" t="s">
        <v>1129</v>
      </c>
      <c r="I314" s="6" t="s">
        <v>1416</v>
      </c>
      <c r="J314" s="8" t="s">
        <v>12</v>
      </c>
      <c r="K314" s="8" t="s">
        <v>12</v>
      </c>
      <c r="L314" s="4" t="s">
        <v>1469</v>
      </c>
    </row>
    <row r="315" spans="1:12" x14ac:dyDescent="0.2">
      <c r="A315" s="5">
        <v>116</v>
      </c>
      <c r="B315" s="9" t="s">
        <v>86</v>
      </c>
      <c r="C315" s="6">
        <v>2005180397</v>
      </c>
      <c r="D315" s="6" t="s">
        <v>55</v>
      </c>
      <c r="E315" s="6" t="s">
        <v>87</v>
      </c>
      <c r="F315" s="6" t="s">
        <v>87</v>
      </c>
      <c r="G315" s="13" t="s">
        <v>1423</v>
      </c>
      <c r="H315" s="6" t="s">
        <v>1129</v>
      </c>
      <c r="I315" s="6" t="s">
        <v>1416</v>
      </c>
      <c r="J315" s="8" t="s">
        <v>12</v>
      </c>
      <c r="K315" s="8" t="s">
        <v>1043</v>
      </c>
      <c r="L315" s="4" t="s">
        <v>1469</v>
      </c>
    </row>
    <row r="316" spans="1:12" x14ac:dyDescent="0.2">
      <c r="A316" s="5">
        <v>117</v>
      </c>
      <c r="B316" s="9" t="s">
        <v>54</v>
      </c>
      <c r="C316" s="6">
        <v>2005181350</v>
      </c>
      <c r="D316" s="6" t="s">
        <v>55</v>
      </c>
      <c r="E316" s="6" t="s">
        <v>56</v>
      </c>
      <c r="F316" s="6" t="s">
        <v>56</v>
      </c>
      <c r="G316" s="13" t="s">
        <v>1433</v>
      </c>
      <c r="H316" s="6" t="s">
        <v>1129</v>
      </c>
      <c r="I316" s="6" t="s">
        <v>1416</v>
      </c>
      <c r="J316" s="8" t="s">
        <v>12</v>
      </c>
      <c r="K316" s="8" t="s">
        <v>12</v>
      </c>
      <c r="L316" s="4" t="s">
        <v>1469</v>
      </c>
    </row>
    <row r="317" spans="1:12" ht="25.5" x14ac:dyDescent="0.2">
      <c r="A317" s="5">
        <v>118</v>
      </c>
      <c r="B317" s="9" t="s">
        <v>59</v>
      </c>
      <c r="C317" s="6">
        <v>2005170552</v>
      </c>
      <c r="D317" s="6" t="s">
        <v>60</v>
      </c>
      <c r="E317" s="6" t="s">
        <v>61</v>
      </c>
      <c r="F317" s="6" t="s">
        <v>61</v>
      </c>
      <c r="G317" s="13" t="s">
        <v>1415</v>
      </c>
      <c r="H317" s="6" t="s">
        <v>1129</v>
      </c>
      <c r="I317" s="6" t="s">
        <v>1416</v>
      </c>
      <c r="J317" s="8" t="s">
        <v>17</v>
      </c>
      <c r="K317" s="8" t="s">
        <v>654</v>
      </c>
      <c r="L317" s="4" t="s">
        <v>1469</v>
      </c>
    </row>
    <row r="318" spans="1:12" ht="25.5" x14ac:dyDescent="0.2">
      <c r="A318" s="5">
        <v>39</v>
      </c>
      <c r="B318" s="9" t="s">
        <v>784</v>
      </c>
      <c r="C318" s="6">
        <v>2005180134</v>
      </c>
      <c r="D318" s="6" t="s">
        <v>15</v>
      </c>
      <c r="E318" s="6" t="s">
        <v>785</v>
      </c>
      <c r="F318" s="6" t="s">
        <v>785</v>
      </c>
      <c r="G318" s="13" t="s">
        <v>1437</v>
      </c>
      <c r="H318" s="6" t="s">
        <v>1152</v>
      </c>
      <c r="I318" s="6" t="s">
        <v>1436</v>
      </c>
      <c r="J318" s="8" t="s">
        <v>17</v>
      </c>
      <c r="K318" s="8" t="s">
        <v>289</v>
      </c>
      <c r="L318" s="4" t="s">
        <v>1477</v>
      </c>
    </row>
    <row r="319" spans="1:12" ht="25.5" x14ac:dyDescent="0.2">
      <c r="A319" s="5">
        <v>40</v>
      </c>
      <c r="B319" s="9" t="s">
        <v>687</v>
      </c>
      <c r="C319" s="6">
        <v>2005181194</v>
      </c>
      <c r="D319" s="6" t="s">
        <v>47</v>
      </c>
      <c r="E319" s="6" t="s">
        <v>688</v>
      </c>
      <c r="F319" s="6" t="s">
        <v>688</v>
      </c>
      <c r="G319" s="13" t="s">
        <v>1444</v>
      </c>
      <c r="H319" s="6" t="s">
        <v>1152</v>
      </c>
      <c r="I319" s="6" t="s">
        <v>1436</v>
      </c>
      <c r="J319" s="8" t="s">
        <v>12</v>
      </c>
      <c r="K319" s="8" t="s">
        <v>12</v>
      </c>
      <c r="L319" s="4" t="s">
        <v>1477</v>
      </c>
    </row>
    <row r="320" spans="1:12" ht="25.5" x14ac:dyDescent="0.2">
      <c r="A320" s="5">
        <v>41</v>
      </c>
      <c r="B320" s="9" t="s">
        <v>690</v>
      </c>
      <c r="C320" s="6">
        <v>2005181185</v>
      </c>
      <c r="D320" s="6" t="s">
        <v>26</v>
      </c>
      <c r="E320" s="6" t="s">
        <v>691</v>
      </c>
      <c r="F320" s="6" t="s">
        <v>691</v>
      </c>
      <c r="G320" s="13" t="s">
        <v>1443</v>
      </c>
      <c r="H320" s="6" t="s">
        <v>1152</v>
      </c>
      <c r="I320" s="6" t="s">
        <v>1436</v>
      </c>
      <c r="J320" s="8" t="s">
        <v>17</v>
      </c>
      <c r="K320" s="8" t="s">
        <v>1077</v>
      </c>
      <c r="L320" s="4" t="s">
        <v>1477</v>
      </c>
    </row>
    <row r="321" spans="1:12" ht="25.5" x14ac:dyDescent="0.2">
      <c r="A321" s="5">
        <v>42</v>
      </c>
      <c r="B321" s="9" t="s">
        <v>766</v>
      </c>
      <c r="C321" s="6">
        <v>2005181164</v>
      </c>
      <c r="D321" s="6" t="s">
        <v>15</v>
      </c>
      <c r="E321" s="6" t="s">
        <v>767</v>
      </c>
      <c r="F321" s="6" t="s">
        <v>767</v>
      </c>
      <c r="G321" s="13" t="s">
        <v>1442</v>
      </c>
      <c r="H321" s="6" t="s">
        <v>1152</v>
      </c>
      <c r="I321" s="6" t="s">
        <v>1436</v>
      </c>
      <c r="J321" s="8" t="s">
        <v>12</v>
      </c>
      <c r="K321" s="8" t="s">
        <v>12</v>
      </c>
      <c r="L321" s="4" t="s">
        <v>1477</v>
      </c>
    </row>
    <row r="322" spans="1:12" ht="38.25" x14ac:dyDescent="0.2">
      <c r="A322" s="5">
        <v>43</v>
      </c>
      <c r="B322" s="9" t="s">
        <v>842</v>
      </c>
      <c r="C322" s="6">
        <v>2022180110</v>
      </c>
      <c r="D322" s="6" t="s">
        <v>43</v>
      </c>
      <c r="E322" s="6" t="s">
        <v>843</v>
      </c>
      <c r="F322" s="6" t="s">
        <v>843</v>
      </c>
      <c r="G322" s="13" t="s">
        <v>1445</v>
      </c>
      <c r="H322" s="6" t="s">
        <v>1152</v>
      </c>
      <c r="I322" s="6" t="s">
        <v>1436</v>
      </c>
      <c r="J322" s="8" t="s">
        <v>12</v>
      </c>
      <c r="K322" s="8" t="s">
        <v>12</v>
      </c>
      <c r="L322" s="4" t="s">
        <v>1477</v>
      </c>
    </row>
    <row r="323" spans="1:12" ht="25.5" x14ac:dyDescent="0.2">
      <c r="A323" s="5">
        <v>44</v>
      </c>
      <c r="B323" s="9" t="s">
        <v>790</v>
      </c>
      <c r="C323" s="6">
        <v>2005180463</v>
      </c>
      <c r="D323" s="6" t="s">
        <v>15</v>
      </c>
      <c r="E323" s="6" t="s">
        <v>791</v>
      </c>
      <c r="F323" s="6" t="s">
        <v>791</v>
      </c>
      <c r="G323" s="13" t="s">
        <v>1440</v>
      </c>
      <c r="H323" s="6" t="s">
        <v>1152</v>
      </c>
      <c r="I323" s="6" t="s">
        <v>1436</v>
      </c>
      <c r="J323" s="8" t="s">
        <v>17</v>
      </c>
      <c r="K323" s="8" t="s">
        <v>186</v>
      </c>
      <c r="L323" s="4" t="s">
        <v>1477</v>
      </c>
    </row>
    <row r="324" spans="1:12" ht="25.5" x14ac:dyDescent="0.2">
      <c r="A324" s="5">
        <v>68</v>
      </c>
      <c r="B324" s="9" t="s">
        <v>984</v>
      </c>
      <c r="C324" s="6">
        <v>2005181149</v>
      </c>
      <c r="D324" s="6" t="s">
        <v>47</v>
      </c>
      <c r="E324" s="6" t="s">
        <v>985</v>
      </c>
      <c r="F324" s="6" t="s">
        <v>985</v>
      </c>
      <c r="G324" s="13" t="s">
        <v>1441</v>
      </c>
      <c r="H324" s="6" t="s">
        <v>1131</v>
      </c>
      <c r="I324" s="6" t="s">
        <v>1436</v>
      </c>
      <c r="J324" s="8" t="s">
        <v>17</v>
      </c>
      <c r="K324" s="8" t="s">
        <v>882</v>
      </c>
      <c r="L324" s="23" t="s">
        <v>1478</v>
      </c>
    </row>
    <row r="325" spans="1:12" ht="25.5" x14ac:dyDescent="0.2">
      <c r="A325" s="5">
        <v>69</v>
      </c>
      <c r="B325" s="9" t="s">
        <v>987</v>
      </c>
      <c r="C325" s="6">
        <v>2005180410</v>
      </c>
      <c r="D325" s="6" t="s">
        <v>47</v>
      </c>
      <c r="E325" s="6" t="s">
        <v>988</v>
      </c>
      <c r="F325" s="6" t="s">
        <v>988</v>
      </c>
      <c r="G325" s="13" t="s">
        <v>1438</v>
      </c>
      <c r="H325" s="6" t="s">
        <v>1131</v>
      </c>
      <c r="I325" s="6" t="s">
        <v>1436</v>
      </c>
      <c r="J325" s="8" t="s">
        <v>17</v>
      </c>
      <c r="K325" s="8" t="s">
        <v>97</v>
      </c>
      <c r="L325" s="23" t="s">
        <v>1478</v>
      </c>
    </row>
    <row r="326" spans="1:12" ht="25.5" x14ac:dyDescent="0.2">
      <c r="A326" s="5">
        <v>70</v>
      </c>
      <c r="B326" s="9" t="s">
        <v>485</v>
      </c>
      <c r="C326" s="6">
        <v>2005170015</v>
      </c>
      <c r="D326" s="6" t="s">
        <v>486</v>
      </c>
      <c r="E326" s="6" t="s">
        <v>487</v>
      </c>
      <c r="F326" s="6" t="s">
        <v>487</v>
      </c>
      <c r="G326" s="13" t="s">
        <v>1435</v>
      </c>
      <c r="H326" s="6" t="s">
        <v>1131</v>
      </c>
      <c r="I326" s="6" t="s">
        <v>1436</v>
      </c>
      <c r="J326" s="8" t="s">
        <v>12</v>
      </c>
      <c r="K326" s="8" t="s">
        <v>12</v>
      </c>
      <c r="L326" s="23" t="s">
        <v>1478</v>
      </c>
    </row>
    <row r="327" spans="1:12" ht="25.5" x14ac:dyDescent="0.2">
      <c r="A327" s="5">
        <v>119</v>
      </c>
      <c r="B327" s="9" t="s">
        <v>836</v>
      </c>
      <c r="C327" s="6">
        <v>2005180424</v>
      </c>
      <c r="D327" s="6" t="s">
        <v>15</v>
      </c>
      <c r="E327" s="6" t="s">
        <v>837</v>
      </c>
      <c r="F327" s="6" t="s">
        <v>837</v>
      </c>
      <c r="G327" s="13" t="s">
        <v>1439</v>
      </c>
      <c r="H327" s="6" t="s">
        <v>1129</v>
      </c>
      <c r="I327" s="6" t="s">
        <v>1436</v>
      </c>
      <c r="J327" s="8" t="s">
        <v>12</v>
      </c>
      <c r="K327" s="8" t="s">
        <v>12</v>
      </c>
      <c r="L327" s="4" t="s">
        <v>1473</v>
      </c>
    </row>
    <row r="328" spans="1:12" ht="25.5" x14ac:dyDescent="0.2">
      <c r="A328" s="5">
        <v>71</v>
      </c>
      <c r="B328" s="9" t="s">
        <v>155</v>
      </c>
      <c r="C328" s="6">
        <v>2005181315</v>
      </c>
      <c r="D328" s="6" t="s">
        <v>148</v>
      </c>
      <c r="E328" s="6" t="s">
        <v>150</v>
      </c>
      <c r="F328" s="6" t="s">
        <v>150</v>
      </c>
      <c r="G328" s="13" t="s">
        <v>1449</v>
      </c>
      <c r="H328" s="6" t="s">
        <v>1131</v>
      </c>
      <c r="I328" s="6" t="s">
        <v>1447</v>
      </c>
      <c r="J328" s="8" t="s">
        <v>12</v>
      </c>
      <c r="K328" s="8" t="s">
        <v>12</v>
      </c>
      <c r="L328" s="23" t="s">
        <v>1478</v>
      </c>
    </row>
    <row r="329" spans="1:12" ht="38.25" x14ac:dyDescent="0.2">
      <c r="A329" s="5">
        <v>72</v>
      </c>
      <c r="B329" s="9" t="s">
        <v>147</v>
      </c>
      <c r="C329" s="6">
        <v>2005181339</v>
      </c>
      <c r="D329" s="6" t="s">
        <v>148</v>
      </c>
      <c r="E329" s="6" t="s">
        <v>149</v>
      </c>
      <c r="F329" s="6" t="s">
        <v>149</v>
      </c>
      <c r="G329" s="13" t="s">
        <v>1450</v>
      </c>
      <c r="H329" s="6" t="s">
        <v>1131</v>
      </c>
      <c r="I329" s="6" t="s">
        <v>1447</v>
      </c>
      <c r="J329" s="8" t="s">
        <v>12</v>
      </c>
      <c r="K329" s="8" t="s">
        <v>32</v>
      </c>
      <c r="L329" s="23" t="s">
        <v>1478</v>
      </c>
    </row>
    <row r="330" spans="1:12" ht="25.5" x14ac:dyDescent="0.2">
      <c r="A330" s="5">
        <v>73</v>
      </c>
      <c r="B330" s="9" t="s">
        <v>176</v>
      </c>
      <c r="C330" s="6">
        <v>2005180127</v>
      </c>
      <c r="D330" s="6" t="s">
        <v>55</v>
      </c>
      <c r="E330" s="6" t="s">
        <v>177</v>
      </c>
      <c r="F330" s="6" t="s">
        <v>177</v>
      </c>
      <c r="G330" s="13" t="s">
        <v>1448</v>
      </c>
      <c r="H330" s="6" t="s">
        <v>1131</v>
      </c>
      <c r="I330" s="6" t="s">
        <v>1447</v>
      </c>
      <c r="J330" s="8" t="s">
        <v>12</v>
      </c>
      <c r="K330" s="8" t="s">
        <v>12</v>
      </c>
      <c r="L330" s="23" t="s">
        <v>1478</v>
      </c>
    </row>
    <row r="331" spans="1:12" ht="38.25" x14ac:dyDescent="0.2">
      <c r="A331" s="5">
        <v>74</v>
      </c>
      <c r="B331" s="9" t="s">
        <v>603</v>
      </c>
      <c r="C331" s="6">
        <v>2005180067</v>
      </c>
      <c r="D331" s="6" t="s">
        <v>55</v>
      </c>
      <c r="E331" s="6" t="s">
        <v>178</v>
      </c>
      <c r="F331" s="6" t="s">
        <v>178</v>
      </c>
      <c r="G331" s="13" t="s">
        <v>1446</v>
      </c>
      <c r="H331" s="6" t="s">
        <v>1131</v>
      </c>
      <c r="I331" s="6" t="s">
        <v>1447</v>
      </c>
      <c r="J331" s="8" t="s">
        <v>17</v>
      </c>
      <c r="K331" s="8" t="s">
        <v>114</v>
      </c>
      <c r="L331" s="23" t="s">
        <v>1478</v>
      </c>
    </row>
    <row r="332" spans="1:12" ht="25.5" x14ac:dyDescent="0.2">
      <c r="A332" s="5">
        <v>83</v>
      </c>
      <c r="B332" s="9" t="s">
        <v>610</v>
      </c>
      <c r="C332" s="6">
        <v>2005180521</v>
      </c>
      <c r="D332" s="6" t="s">
        <v>74</v>
      </c>
      <c r="E332" s="6" t="s">
        <v>611</v>
      </c>
      <c r="F332" s="6" t="s">
        <v>611</v>
      </c>
      <c r="G332" s="13" t="s">
        <v>1455</v>
      </c>
      <c r="H332" s="6" t="s">
        <v>1224</v>
      </c>
      <c r="I332" s="6" t="s">
        <v>1452</v>
      </c>
      <c r="J332" s="8" t="s">
        <v>12</v>
      </c>
      <c r="K332" s="8" t="s">
        <v>12</v>
      </c>
      <c r="L332" s="4" t="s">
        <v>1479</v>
      </c>
    </row>
    <row r="333" spans="1:12" ht="25.5" x14ac:dyDescent="0.2">
      <c r="A333" s="5">
        <v>84</v>
      </c>
      <c r="B333" s="9" t="s">
        <v>1053</v>
      </c>
      <c r="C333" s="6">
        <v>2005181232</v>
      </c>
      <c r="D333" s="6" t="s">
        <v>21</v>
      </c>
      <c r="E333" s="6" t="s">
        <v>611</v>
      </c>
      <c r="F333" s="6" t="s">
        <v>611</v>
      </c>
      <c r="G333" s="13" t="s">
        <v>1455</v>
      </c>
      <c r="H333" s="6" t="s">
        <v>1224</v>
      </c>
      <c r="I333" s="6" t="s">
        <v>1452</v>
      </c>
      <c r="J333" s="8" t="s">
        <v>17</v>
      </c>
      <c r="K333" s="8" t="s">
        <v>187</v>
      </c>
      <c r="L333" s="4" t="s">
        <v>1479</v>
      </c>
    </row>
    <row r="334" spans="1:12" ht="38.25" x14ac:dyDescent="0.2">
      <c r="A334" s="5">
        <v>85</v>
      </c>
      <c r="B334" s="9" t="s">
        <v>933</v>
      </c>
      <c r="C334" s="6">
        <v>2005180146</v>
      </c>
      <c r="D334" s="6" t="s">
        <v>26</v>
      </c>
      <c r="E334" s="6" t="s">
        <v>931</v>
      </c>
      <c r="F334" s="6" t="s">
        <v>931</v>
      </c>
      <c r="G334" s="13" t="s">
        <v>1451</v>
      </c>
      <c r="H334" s="6" t="s">
        <v>1224</v>
      </c>
      <c r="I334" s="6" t="s">
        <v>1452</v>
      </c>
      <c r="J334" s="8" t="s">
        <v>12</v>
      </c>
      <c r="K334" s="8" t="s">
        <v>12</v>
      </c>
      <c r="L334" s="4" t="s">
        <v>1479</v>
      </c>
    </row>
    <row r="335" spans="1:12" ht="38.25" x14ac:dyDescent="0.2">
      <c r="A335" s="5">
        <v>86</v>
      </c>
      <c r="B335" s="9" t="s">
        <v>930</v>
      </c>
      <c r="C335" s="6">
        <v>2005181084</v>
      </c>
      <c r="D335" s="6" t="s">
        <v>26</v>
      </c>
      <c r="E335" s="6" t="s">
        <v>931</v>
      </c>
      <c r="F335" s="6" t="s">
        <v>931</v>
      </c>
      <c r="G335" s="13" t="s">
        <v>1451</v>
      </c>
      <c r="H335" s="6" t="s">
        <v>1224</v>
      </c>
      <c r="I335" s="6" t="s">
        <v>1452</v>
      </c>
      <c r="J335" s="8" t="s">
        <v>17</v>
      </c>
      <c r="K335" s="8" t="s">
        <v>898</v>
      </c>
      <c r="L335" s="4" t="s">
        <v>1479</v>
      </c>
    </row>
    <row r="336" spans="1:12" ht="25.5" x14ac:dyDescent="0.2">
      <c r="A336" s="5">
        <v>87</v>
      </c>
      <c r="B336" s="9" t="s">
        <v>34</v>
      </c>
      <c r="C336" s="6">
        <v>2005181121</v>
      </c>
      <c r="D336" s="6" t="s">
        <v>26</v>
      </c>
      <c r="E336" s="6" t="s">
        <v>35</v>
      </c>
      <c r="F336" s="6" t="s">
        <v>35</v>
      </c>
      <c r="G336" s="13" t="s">
        <v>1457</v>
      </c>
      <c r="H336" s="6" t="s">
        <v>1224</v>
      </c>
      <c r="I336" s="6" t="s">
        <v>1452</v>
      </c>
      <c r="J336" s="8" t="s">
        <v>12</v>
      </c>
      <c r="K336" s="8" t="s">
        <v>12</v>
      </c>
      <c r="L336" s="4" t="s">
        <v>1479</v>
      </c>
    </row>
    <row r="337" spans="1:12" ht="25.5" x14ac:dyDescent="0.2">
      <c r="A337" s="5">
        <v>88</v>
      </c>
      <c r="B337" s="9" t="s">
        <v>37</v>
      </c>
      <c r="C337" s="6">
        <v>2005181265</v>
      </c>
      <c r="D337" s="6" t="s">
        <v>21</v>
      </c>
      <c r="E337" s="6" t="s">
        <v>35</v>
      </c>
      <c r="F337" s="6" t="s">
        <v>35</v>
      </c>
      <c r="G337" s="13" t="s">
        <v>1457</v>
      </c>
      <c r="H337" s="6" t="s">
        <v>1224</v>
      </c>
      <c r="I337" s="6" t="s">
        <v>1452</v>
      </c>
      <c r="J337" s="8" t="s">
        <v>17</v>
      </c>
      <c r="K337" s="8" t="s">
        <v>918</v>
      </c>
      <c r="L337" s="4" t="s">
        <v>1479</v>
      </c>
    </row>
    <row r="338" spans="1:12" ht="25.5" x14ac:dyDescent="0.2">
      <c r="A338" s="5">
        <v>89</v>
      </c>
      <c r="B338" s="9" t="s">
        <v>303</v>
      </c>
      <c r="C338" s="6">
        <v>2005180562</v>
      </c>
      <c r="D338" s="6" t="s">
        <v>51</v>
      </c>
      <c r="E338" s="6" t="s">
        <v>304</v>
      </c>
      <c r="F338" s="6" t="s">
        <v>304</v>
      </c>
      <c r="G338" s="13" t="s">
        <v>1456</v>
      </c>
      <c r="H338" s="6" t="s">
        <v>1224</v>
      </c>
      <c r="I338" s="6" t="s">
        <v>1452</v>
      </c>
      <c r="J338" s="8" t="s">
        <v>12</v>
      </c>
      <c r="K338" s="8" t="s">
        <v>12</v>
      </c>
      <c r="L338" s="4" t="s">
        <v>1479</v>
      </c>
    </row>
    <row r="339" spans="1:12" ht="25.5" x14ac:dyDescent="0.2">
      <c r="A339" s="5">
        <v>90</v>
      </c>
      <c r="B339" s="9" t="s">
        <v>306</v>
      </c>
      <c r="C339" s="6">
        <v>2005180857</v>
      </c>
      <c r="D339" s="6" t="s">
        <v>51</v>
      </c>
      <c r="E339" s="6" t="s">
        <v>304</v>
      </c>
      <c r="F339" s="6" t="s">
        <v>304</v>
      </c>
      <c r="G339" s="13" t="s">
        <v>1456</v>
      </c>
      <c r="H339" s="6" t="s">
        <v>1224</v>
      </c>
      <c r="I339" s="6" t="s">
        <v>1452</v>
      </c>
      <c r="J339" s="8" t="s">
        <v>17</v>
      </c>
      <c r="K339" s="8" t="s">
        <v>252</v>
      </c>
      <c r="L339" s="4" t="s">
        <v>1479</v>
      </c>
    </row>
    <row r="340" spans="1:12" ht="25.5" x14ac:dyDescent="0.2">
      <c r="A340" s="5">
        <v>91</v>
      </c>
      <c r="B340" s="9" t="s">
        <v>727</v>
      </c>
      <c r="C340" s="6">
        <v>2005180449</v>
      </c>
      <c r="D340" s="6" t="s">
        <v>21</v>
      </c>
      <c r="E340" s="6" t="s">
        <v>694</v>
      </c>
      <c r="F340" s="6" t="s">
        <v>694</v>
      </c>
      <c r="G340" s="13" t="s">
        <v>1454</v>
      </c>
      <c r="H340" s="6" t="s">
        <v>1224</v>
      </c>
      <c r="I340" s="6" t="s">
        <v>1452</v>
      </c>
      <c r="J340" s="8" t="s">
        <v>17</v>
      </c>
      <c r="K340" s="8" t="s">
        <v>114</v>
      </c>
      <c r="L340" s="4" t="s">
        <v>1479</v>
      </c>
    </row>
    <row r="341" spans="1:12" ht="25.5" x14ac:dyDescent="0.2">
      <c r="A341" s="5">
        <v>92</v>
      </c>
      <c r="B341" s="9" t="s">
        <v>693</v>
      </c>
      <c r="C341" s="6">
        <v>2005181057</v>
      </c>
      <c r="D341" s="6" t="s">
        <v>21</v>
      </c>
      <c r="E341" s="6" t="s">
        <v>694</v>
      </c>
      <c r="F341" s="6" t="s">
        <v>694</v>
      </c>
      <c r="G341" s="13" t="s">
        <v>1454</v>
      </c>
      <c r="H341" s="6" t="s">
        <v>1224</v>
      </c>
      <c r="I341" s="6" t="s">
        <v>1452</v>
      </c>
      <c r="J341" s="8" t="s">
        <v>12</v>
      </c>
      <c r="K341" s="8" t="s">
        <v>12</v>
      </c>
      <c r="L341" s="4" t="s">
        <v>1479</v>
      </c>
    </row>
    <row r="342" spans="1:12" ht="51" x14ac:dyDescent="0.2">
      <c r="A342" s="5">
        <v>93</v>
      </c>
      <c r="B342" s="9" t="s">
        <v>677</v>
      </c>
      <c r="C342" s="6">
        <v>2005180438</v>
      </c>
      <c r="D342" s="6" t="s">
        <v>47</v>
      </c>
      <c r="E342" s="6" t="s">
        <v>678</v>
      </c>
      <c r="F342" s="6" t="s">
        <v>678</v>
      </c>
      <c r="G342" s="13" t="s">
        <v>1453</v>
      </c>
      <c r="H342" s="6" t="s">
        <v>1224</v>
      </c>
      <c r="I342" s="6" t="s">
        <v>1452</v>
      </c>
      <c r="J342" s="8" t="s">
        <v>12</v>
      </c>
      <c r="K342" s="8" t="s">
        <v>12</v>
      </c>
      <c r="L342" s="4" t="s">
        <v>1479</v>
      </c>
    </row>
    <row r="343" spans="1:12" ht="51" x14ac:dyDescent="0.2">
      <c r="A343" s="5">
        <v>94</v>
      </c>
      <c r="B343" s="9" t="s">
        <v>680</v>
      </c>
      <c r="C343" s="6">
        <v>2022180012</v>
      </c>
      <c r="D343" s="6" t="s">
        <v>43</v>
      </c>
      <c r="E343" s="6" t="s">
        <v>678</v>
      </c>
      <c r="F343" s="6" t="s">
        <v>678</v>
      </c>
      <c r="G343" s="13" t="s">
        <v>1453</v>
      </c>
      <c r="H343" s="6" t="s">
        <v>1224</v>
      </c>
      <c r="I343" s="6" t="s">
        <v>1452</v>
      </c>
      <c r="J343" s="8" t="s">
        <v>12</v>
      </c>
      <c r="K343" s="8" t="s">
        <v>12</v>
      </c>
      <c r="L343" s="4" t="s">
        <v>1479</v>
      </c>
    </row>
    <row r="344" spans="1:12" ht="25.5" x14ac:dyDescent="0.2">
      <c r="A344" s="5">
        <v>95</v>
      </c>
      <c r="B344" s="9" t="s">
        <v>99</v>
      </c>
      <c r="C344" s="6">
        <v>2005181146</v>
      </c>
      <c r="D344" s="6" t="s">
        <v>74</v>
      </c>
      <c r="E344" s="6" t="s">
        <v>100</v>
      </c>
      <c r="F344" s="6" t="s">
        <v>100</v>
      </c>
      <c r="G344" s="13" t="s">
        <v>1458</v>
      </c>
      <c r="H344" s="6" t="s">
        <v>1224</v>
      </c>
      <c r="I344" s="6" t="s">
        <v>1452</v>
      </c>
      <c r="J344" s="8" t="s">
        <v>17</v>
      </c>
      <c r="K344" s="8" t="s">
        <v>654</v>
      </c>
      <c r="L344" s="4" t="s">
        <v>1479</v>
      </c>
    </row>
    <row r="345" spans="1:12" ht="25.5" x14ac:dyDescent="0.2">
      <c r="A345" s="5">
        <v>96</v>
      </c>
      <c r="B345" s="9" t="s">
        <v>137</v>
      </c>
      <c r="C345" s="6">
        <v>2022180069</v>
      </c>
      <c r="D345" s="6" t="s">
        <v>113</v>
      </c>
      <c r="E345" s="6" t="s">
        <v>100</v>
      </c>
      <c r="F345" s="6" t="s">
        <v>100</v>
      </c>
      <c r="G345" s="13" t="s">
        <v>1458</v>
      </c>
      <c r="H345" s="6" t="s">
        <v>1224</v>
      </c>
      <c r="I345" s="6" t="s">
        <v>1452</v>
      </c>
      <c r="J345" s="8" t="s">
        <v>17</v>
      </c>
      <c r="K345" s="8" t="s">
        <v>881</v>
      </c>
      <c r="L345" s="4" t="s">
        <v>1479</v>
      </c>
    </row>
    <row r="346" spans="1:12" ht="25.5" x14ac:dyDescent="0.2">
      <c r="A346" s="5">
        <v>126</v>
      </c>
      <c r="B346" s="9" t="s">
        <v>171</v>
      </c>
      <c r="C346" s="6">
        <v>2005180452</v>
      </c>
      <c r="D346" s="6" t="s">
        <v>21</v>
      </c>
      <c r="E346" s="6" t="s">
        <v>172</v>
      </c>
      <c r="F346" s="6" t="s">
        <v>172</v>
      </c>
      <c r="G346" s="13" t="s">
        <v>1461</v>
      </c>
      <c r="H346" s="6" t="s">
        <v>1131</v>
      </c>
      <c r="I346" s="6" t="s">
        <v>1460</v>
      </c>
      <c r="J346" s="8" t="s">
        <v>12</v>
      </c>
      <c r="K346" s="8" t="s">
        <v>28</v>
      </c>
      <c r="L346" s="23" t="s">
        <v>1481</v>
      </c>
    </row>
    <row r="347" spans="1:12" ht="25.5" x14ac:dyDescent="0.2">
      <c r="A347" s="5">
        <v>127</v>
      </c>
      <c r="B347" s="9" t="s">
        <v>164</v>
      </c>
      <c r="C347" s="6">
        <v>2005180077</v>
      </c>
      <c r="D347" s="6" t="s">
        <v>47</v>
      </c>
      <c r="E347" s="6" t="s">
        <v>165</v>
      </c>
      <c r="F347" s="6" t="s">
        <v>165</v>
      </c>
      <c r="G347" s="13" t="s">
        <v>1459</v>
      </c>
      <c r="H347" s="6" t="s">
        <v>1131</v>
      </c>
      <c r="I347" s="6" t="s">
        <v>1460</v>
      </c>
      <c r="J347" s="8" t="s">
        <v>17</v>
      </c>
      <c r="K347" s="8" t="s">
        <v>402</v>
      </c>
      <c r="L347" s="23" t="s">
        <v>1481</v>
      </c>
    </row>
    <row r="348" spans="1:12" ht="25.5" x14ac:dyDescent="0.2">
      <c r="A348" s="5">
        <v>128</v>
      </c>
      <c r="B348" s="9" t="s">
        <v>46</v>
      </c>
      <c r="C348" s="6">
        <v>2005181025</v>
      </c>
      <c r="D348" s="6" t="s">
        <v>47</v>
      </c>
      <c r="E348" s="6" t="s">
        <v>48</v>
      </c>
      <c r="F348" s="6" t="s">
        <v>48</v>
      </c>
      <c r="G348" s="13" t="s">
        <v>1464</v>
      </c>
      <c r="H348" s="6" t="s">
        <v>1131</v>
      </c>
      <c r="I348" s="6" t="s">
        <v>1460</v>
      </c>
      <c r="J348" s="8" t="s">
        <v>17</v>
      </c>
      <c r="K348" s="8" t="s">
        <v>905</v>
      </c>
      <c r="L348" s="23" t="s">
        <v>1481</v>
      </c>
    </row>
    <row r="349" spans="1:12" ht="25.5" x14ac:dyDescent="0.2">
      <c r="A349" s="5">
        <v>129</v>
      </c>
      <c r="B349" s="9" t="s">
        <v>144</v>
      </c>
      <c r="C349" s="6">
        <v>2005181018</v>
      </c>
      <c r="D349" s="6" t="s">
        <v>47</v>
      </c>
      <c r="E349" s="6" t="s">
        <v>145</v>
      </c>
      <c r="F349" s="6" t="s">
        <v>145</v>
      </c>
      <c r="G349" s="13" t="s">
        <v>1463</v>
      </c>
      <c r="H349" s="6" t="s">
        <v>1131</v>
      </c>
      <c r="I349" s="6" t="s">
        <v>1460</v>
      </c>
      <c r="J349" s="8" t="s">
        <v>12</v>
      </c>
      <c r="K349" s="8" t="s">
        <v>1074</v>
      </c>
      <c r="L349" s="23" t="s">
        <v>1481</v>
      </c>
    </row>
    <row r="350" spans="1:12" ht="25.5" x14ac:dyDescent="0.2">
      <c r="A350" s="5">
        <v>130</v>
      </c>
      <c r="B350" s="9" t="s">
        <v>167</v>
      </c>
      <c r="C350" s="6">
        <v>2026180052</v>
      </c>
      <c r="D350" s="6" t="s">
        <v>148</v>
      </c>
      <c r="E350" s="6" t="s">
        <v>169</v>
      </c>
      <c r="F350" s="6" t="s">
        <v>169</v>
      </c>
      <c r="G350" s="13" t="s">
        <v>1466</v>
      </c>
      <c r="H350" s="6" t="s">
        <v>1131</v>
      </c>
      <c r="I350" s="6" t="s">
        <v>1460</v>
      </c>
      <c r="J350" s="8" t="s">
        <v>12</v>
      </c>
      <c r="K350" s="8" t="s">
        <v>12</v>
      </c>
      <c r="L350" s="23" t="s">
        <v>1481</v>
      </c>
    </row>
    <row r="351" spans="1:12" ht="25.5" x14ac:dyDescent="0.2">
      <c r="A351" s="5">
        <v>131</v>
      </c>
      <c r="B351" s="9" t="s">
        <v>514</v>
      </c>
      <c r="C351" s="6">
        <v>2005181276</v>
      </c>
      <c r="D351" s="6" t="s">
        <v>515</v>
      </c>
      <c r="E351" s="6" t="s">
        <v>1095</v>
      </c>
      <c r="F351" s="6" t="s">
        <v>1095</v>
      </c>
      <c r="G351" s="13" t="s">
        <v>1465</v>
      </c>
      <c r="H351" s="6" t="s">
        <v>1131</v>
      </c>
      <c r="I351" s="6" t="s">
        <v>1460</v>
      </c>
      <c r="J351" s="8" t="s">
        <v>12</v>
      </c>
      <c r="K351" s="8" t="s">
        <v>76</v>
      </c>
      <c r="L351" s="23" t="s">
        <v>1481</v>
      </c>
    </row>
    <row r="352" spans="1:12" x14ac:dyDescent="0.2">
      <c r="A352" s="5">
        <v>132</v>
      </c>
      <c r="B352" s="52" t="s">
        <v>108</v>
      </c>
      <c r="C352" s="53">
        <v>2005180486</v>
      </c>
      <c r="D352" s="53" t="s">
        <v>21</v>
      </c>
      <c r="E352" s="53" t="s">
        <v>109</v>
      </c>
      <c r="F352" s="53" t="s">
        <v>109</v>
      </c>
      <c r="G352" s="13" t="s">
        <v>1462</v>
      </c>
      <c r="H352" s="53" t="s">
        <v>1131</v>
      </c>
      <c r="I352" s="28" t="s">
        <v>1460</v>
      </c>
      <c r="J352" s="54" t="s">
        <v>12</v>
      </c>
      <c r="K352" s="54" t="s">
        <v>12</v>
      </c>
      <c r="L352" s="23" t="s">
        <v>1481</v>
      </c>
    </row>
    <row r="358" spans="8:8" x14ac:dyDescent="0.2">
      <c r="H358" s="4">
        <f>350/14</f>
        <v>25</v>
      </c>
    </row>
  </sheetData>
  <sortState ref="A4:L352">
    <sortCondition ref="I4:I352"/>
  </sortState>
  <mergeCells count="2">
    <mergeCell ref="A1:I1"/>
    <mergeCell ref="A2:I2"/>
  </mergeCells>
  <phoneticPr fontId="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A40" workbookViewId="0">
      <selection activeCell="I6" sqref="I6"/>
    </sheetView>
  </sheetViews>
  <sheetFormatPr defaultColWidth="17.42578125" defaultRowHeight="15.75" x14ac:dyDescent="0.25"/>
  <cols>
    <col min="1" max="1" width="4.42578125" style="86" bestFit="1" customWidth="1"/>
    <col min="2" max="2" width="22.140625" style="86" customWidth="1"/>
    <col min="3" max="3" width="9.140625" style="86" customWidth="1"/>
    <col min="4" max="4" width="17" style="86" bestFit="1" customWidth="1"/>
    <col min="5" max="16384" width="17.42578125" style="86"/>
  </cols>
  <sheetData>
    <row r="1" spans="1:7" x14ac:dyDescent="0.25">
      <c r="A1" s="94" t="s">
        <v>1683</v>
      </c>
      <c r="B1" s="94"/>
      <c r="C1" s="94"/>
      <c r="D1" s="94"/>
      <c r="E1" s="94"/>
      <c r="F1" s="94"/>
      <c r="G1" s="94"/>
    </row>
    <row r="3" spans="1:7" x14ac:dyDescent="0.25">
      <c r="A3" s="82" t="s">
        <v>1090</v>
      </c>
      <c r="B3" s="82" t="s">
        <v>1684</v>
      </c>
      <c r="C3" s="82" t="s">
        <v>1685</v>
      </c>
      <c r="D3" s="82" t="s">
        <v>1686</v>
      </c>
      <c r="E3" s="82" t="s">
        <v>1467</v>
      </c>
      <c r="F3" s="82" t="s">
        <v>1710</v>
      </c>
      <c r="G3" s="82" t="s">
        <v>1569</v>
      </c>
    </row>
    <row r="4" spans="1:7" ht="24" customHeight="1" x14ac:dyDescent="0.25">
      <c r="A4" s="73">
        <v>1</v>
      </c>
      <c r="B4" s="83" t="s">
        <v>1563</v>
      </c>
      <c r="C4" s="73" t="s">
        <v>1564</v>
      </c>
      <c r="D4" s="73" t="s">
        <v>1558</v>
      </c>
      <c r="E4" s="73" t="s">
        <v>1468</v>
      </c>
      <c r="F4" s="106" t="s">
        <v>1696</v>
      </c>
      <c r="G4" s="95"/>
    </row>
    <row r="5" spans="1:7" x14ac:dyDescent="0.25">
      <c r="A5" s="73">
        <v>2</v>
      </c>
      <c r="B5" s="83" t="s">
        <v>1565</v>
      </c>
      <c r="C5" s="73" t="s">
        <v>1566</v>
      </c>
      <c r="D5" s="73" t="s">
        <v>1559</v>
      </c>
      <c r="E5" s="73" t="s">
        <v>1468</v>
      </c>
      <c r="F5" s="106"/>
      <c r="G5" s="96"/>
    </row>
    <row r="6" spans="1:7" x14ac:dyDescent="0.25">
      <c r="A6" s="73">
        <v>3</v>
      </c>
      <c r="B6" s="83" t="s">
        <v>1567</v>
      </c>
      <c r="C6" s="73" t="s">
        <v>1529</v>
      </c>
      <c r="D6" s="73" t="s">
        <v>1562</v>
      </c>
      <c r="E6" s="73" t="s">
        <v>1468</v>
      </c>
      <c r="F6" s="106"/>
      <c r="G6" s="97"/>
    </row>
    <row r="7" spans="1:7" x14ac:dyDescent="0.25">
      <c r="A7" s="73">
        <v>4</v>
      </c>
      <c r="B7" s="83" t="s">
        <v>1571</v>
      </c>
      <c r="C7" s="73" t="s">
        <v>1535</v>
      </c>
      <c r="D7" s="73" t="s">
        <v>1558</v>
      </c>
      <c r="E7" s="73" t="s">
        <v>1469</v>
      </c>
      <c r="F7" s="107" t="s">
        <v>1697</v>
      </c>
      <c r="G7" s="95"/>
    </row>
    <row r="8" spans="1:7" x14ac:dyDescent="0.25">
      <c r="A8" s="73">
        <v>5</v>
      </c>
      <c r="B8" s="83" t="s">
        <v>1572</v>
      </c>
      <c r="C8" s="73" t="s">
        <v>1566</v>
      </c>
      <c r="D8" s="73" t="s">
        <v>1559</v>
      </c>
      <c r="E8" s="73" t="s">
        <v>1469</v>
      </c>
      <c r="F8" s="108"/>
      <c r="G8" s="98"/>
    </row>
    <row r="9" spans="1:7" x14ac:dyDescent="0.25">
      <c r="A9" s="73">
        <v>6</v>
      </c>
      <c r="B9" s="83" t="s">
        <v>1604</v>
      </c>
      <c r="C9" s="73" t="s">
        <v>1486</v>
      </c>
      <c r="D9" s="73" t="s">
        <v>1562</v>
      </c>
      <c r="E9" s="73" t="s">
        <v>1469</v>
      </c>
      <c r="F9" s="109"/>
      <c r="G9" s="99"/>
    </row>
    <row r="10" spans="1:7" x14ac:dyDescent="0.25">
      <c r="A10" s="73">
        <v>7</v>
      </c>
      <c r="B10" s="83" t="s">
        <v>1677</v>
      </c>
      <c r="C10" s="73" t="s">
        <v>1678</v>
      </c>
      <c r="D10" s="73" t="s">
        <v>1558</v>
      </c>
      <c r="E10" s="73" t="s">
        <v>1470</v>
      </c>
      <c r="F10" s="110" t="s">
        <v>1698</v>
      </c>
      <c r="G10" s="95" t="s">
        <v>1694</v>
      </c>
    </row>
    <row r="11" spans="1:7" x14ac:dyDescent="0.25">
      <c r="A11" s="73">
        <v>8</v>
      </c>
      <c r="B11" s="83" t="s">
        <v>1576</v>
      </c>
      <c r="C11" s="73" t="s">
        <v>1577</v>
      </c>
      <c r="D11" s="73" t="s">
        <v>1559</v>
      </c>
      <c r="E11" s="73" t="s">
        <v>1470</v>
      </c>
      <c r="F11" s="108"/>
      <c r="G11" s="96"/>
    </row>
    <row r="12" spans="1:7" x14ac:dyDescent="0.25">
      <c r="A12" s="73">
        <v>9</v>
      </c>
      <c r="B12" s="83" t="s">
        <v>1580</v>
      </c>
      <c r="C12" s="73" t="s">
        <v>1581</v>
      </c>
      <c r="D12" s="73" t="s">
        <v>1562</v>
      </c>
      <c r="E12" s="73" t="s">
        <v>1470</v>
      </c>
      <c r="F12" s="109"/>
      <c r="G12" s="97"/>
    </row>
    <row r="13" spans="1:7" x14ac:dyDescent="0.25">
      <c r="A13" s="73">
        <v>10</v>
      </c>
      <c r="B13" s="83" t="s">
        <v>1585</v>
      </c>
      <c r="C13" s="73" t="s">
        <v>1587</v>
      </c>
      <c r="D13" s="73" t="s">
        <v>1558</v>
      </c>
      <c r="E13" s="73" t="s">
        <v>1471</v>
      </c>
      <c r="F13" s="110" t="s">
        <v>1699</v>
      </c>
      <c r="G13" s="95"/>
    </row>
    <row r="14" spans="1:7" x14ac:dyDescent="0.25">
      <c r="A14" s="73">
        <v>11</v>
      </c>
      <c r="B14" s="83" t="s">
        <v>1582</v>
      </c>
      <c r="C14" s="73" t="s">
        <v>1583</v>
      </c>
      <c r="D14" s="73" t="s">
        <v>1559</v>
      </c>
      <c r="E14" s="73" t="s">
        <v>1471</v>
      </c>
      <c r="F14" s="108"/>
      <c r="G14" s="98"/>
    </row>
    <row r="15" spans="1:7" x14ac:dyDescent="0.25">
      <c r="A15" s="73">
        <v>12</v>
      </c>
      <c r="B15" s="83" t="s">
        <v>1584</v>
      </c>
      <c r="C15" s="73" t="s">
        <v>1586</v>
      </c>
      <c r="D15" s="73" t="s">
        <v>1562</v>
      </c>
      <c r="E15" s="73" t="s">
        <v>1471</v>
      </c>
      <c r="F15" s="108"/>
      <c r="G15" s="99"/>
    </row>
    <row r="16" spans="1:7" x14ac:dyDescent="0.25">
      <c r="A16" s="73">
        <v>13</v>
      </c>
      <c r="B16" s="83" t="s">
        <v>1590</v>
      </c>
      <c r="C16" s="73" t="s">
        <v>1515</v>
      </c>
      <c r="D16" s="73" t="s">
        <v>1558</v>
      </c>
      <c r="E16" s="73" t="s">
        <v>1472</v>
      </c>
      <c r="F16" s="110" t="s">
        <v>1700</v>
      </c>
      <c r="G16" s="95"/>
    </row>
    <row r="17" spans="1:7" x14ac:dyDescent="0.25">
      <c r="A17" s="73">
        <v>14</v>
      </c>
      <c r="B17" s="83" t="s">
        <v>1593</v>
      </c>
      <c r="C17" s="73" t="s">
        <v>1520</v>
      </c>
      <c r="D17" s="73" t="s">
        <v>1559</v>
      </c>
      <c r="E17" s="73" t="s">
        <v>1472</v>
      </c>
      <c r="F17" s="108"/>
      <c r="G17" s="98"/>
    </row>
    <row r="18" spans="1:7" x14ac:dyDescent="0.25">
      <c r="A18" s="73">
        <v>15</v>
      </c>
      <c r="B18" s="84" t="s">
        <v>1591</v>
      </c>
      <c r="C18" s="74" t="s">
        <v>1592</v>
      </c>
      <c r="D18" s="74" t="s">
        <v>1687</v>
      </c>
      <c r="E18" s="73" t="s">
        <v>1472</v>
      </c>
      <c r="F18" s="111"/>
      <c r="G18" s="99"/>
    </row>
    <row r="19" spans="1:7" ht="24" customHeight="1" x14ac:dyDescent="0.25">
      <c r="A19" s="73">
        <v>16</v>
      </c>
      <c r="B19" s="83" t="s">
        <v>1598</v>
      </c>
      <c r="C19" s="73" t="s">
        <v>1599</v>
      </c>
      <c r="D19" s="73" t="s">
        <v>1558</v>
      </c>
      <c r="E19" s="73" t="s">
        <v>1473</v>
      </c>
      <c r="F19" s="107" t="s">
        <v>1701</v>
      </c>
      <c r="G19" s="95"/>
    </row>
    <row r="20" spans="1:7" x14ac:dyDescent="0.25">
      <c r="A20" s="73">
        <v>17</v>
      </c>
      <c r="B20" s="83" t="s">
        <v>1600</v>
      </c>
      <c r="C20" s="73" t="s">
        <v>1597</v>
      </c>
      <c r="D20" s="73" t="s">
        <v>1559</v>
      </c>
      <c r="E20" s="73" t="s">
        <v>1473</v>
      </c>
      <c r="F20" s="108"/>
      <c r="G20" s="98"/>
    </row>
    <row r="21" spans="1:7" x14ac:dyDescent="0.25">
      <c r="A21" s="73">
        <v>18</v>
      </c>
      <c r="B21" s="83" t="s">
        <v>1595</v>
      </c>
      <c r="C21" s="73" t="s">
        <v>1596</v>
      </c>
      <c r="D21" s="73" t="s">
        <v>1562</v>
      </c>
      <c r="E21" s="73" t="s">
        <v>1473</v>
      </c>
      <c r="F21" s="111"/>
      <c r="G21" s="99"/>
    </row>
    <row r="22" spans="1:7" ht="24" customHeight="1" x14ac:dyDescent="0.25">
      <c r="A22" s="73">
        <v>19</v>
      </c>
      <c r="B22" s="83" t="s">
        <v>1602</v>
      </c>
      <c r="C22" s="73" t="s">
        <v>1583</v>
      </c>
      <c r="D22" s="73" t="s">
        <v>1558</v>
      </c>
      <c r="E22" s="73" t="s">
        <v>1474</v>
      </c>
      <c r="F22" s="107" t="s">
        <v>1702</v>
      </c>
      <c r="G22" s="95" t="s">
        <v>1694</v>
      </c>
    </row>
    <row r="23" spans="1:7" x14ac:dyDescent="0.25">
      <c r="A23" s="73">
        <v>20</v>
      </c>
      <c r="B23" s="83" t="s">
        <v>1603</v>
      </c>
      <c r="C23" s="73" t="s">
        <v>1597</v>
      </c>
      <c r="D23" s="73" t="s">
        <v>1559</v>
      </c>
      <c r="E23" s="73" t="s">
        <v>1474</v>
      </c>
      <c r="F23" s="108"/>
      <c r="G23" s="98"/>
    </row>
    <row r="24" spans="1:7" x14ac:dyDescent="0.25">
      <c r="A24" s="73">
        <v>21</v>
      </c>
      <c r="B24" s="83" t="s">
        <v>1679</v>
      </c>
      <c r="C24" s="73" t="s">
        <v>1522</v>
      </c>
      <c r="D24" s="73" t="s">
        <v>1562</v>
      </c>
      <c r="E24" s="73" t="s">
        <v>1474</v>
      </c>
      <c r="F24" s="111"/>
      <c r="G24" s="99"/>
    </row>
    <row r="25" spans="1:7" ht="24" customHeight="1" x14ac:dyDescent="0.25">
      <c r="A25" s="73">
        <v>22</v>
      </c>
      <c r="B25" s="83" t="s">
        <v>1630</v>
      </c>
      <c r="C25" s="73" t="s">
        <v>1583</v>
      </c>
      <c r="D25" s="73" t="s">
        <v>1558</v>
      </c>
      <c r="E25" s="73" t="s">
        <v>1475</v>
      </c>
      <c r="F25" s="107" t="s">
        <v>1703</v>
      </c>
      <c r="G25" s="95" t="s">
        <v>1694</v>
      </c>
    </row>
    <row r="26" spans="1:7" x14ac:dyDescent="0.25">
      <c r="A26" s="73">
        <v>23</v>
      </c>
      <c r="B26" s="83" t="s">
        <v>1642</v>
      </c>
      <c r="C26" s="73" t="s">
        <v>1637</v>
      </c>
      <c r="D26" s="73" t="s">
        <v>1559</v>
      </c>
      <c r="E26" s="73" t="s">
        <v>1475</v>
      </c>
      <c r="F26" s="108"/>
      <c r="G26" s="98"/>
    </row>
    <row r="27" spans="1:7" x14ac:dyDescent="0.25">
      <c r="A27" s="73">
        <v>24</v>
      </c>
      <c r="B27" s="83" t="s">
        <v>1624</v>
      </c>
      <c r="C27" s="73" t="s">
        <v>1574</v>
      </c>
      <c r="D27" s="73" t="s">
        <v>1562</v>
      </c>
      <c r="E27" s="73" t="s">
        <v>1475</v>
      </c>
      <c r="F27" s="111"/>
      <c r="G27" s="99"/>
    </row>
    <row r="28" spans="1:7" ht="24" customHeight="1" x14ac:dyDescent="0.25">
      <c r="A28" s="73">
        <v>25</v>
      </c>
      <c r="B28" s="83" t="s">
        <v>1612</v>
      </c>
      <c r="C28" s="73" t="s">
        <v>1485</v>
      </c>
      <c r="D28" s="73" t="s">
        <v>1558</v>
      </c>
      <c r="E28" s="73" t="s">
        <v>1476</v>
      </c>
      <c r="F28" s="107" t="s">
        <v>1704</v>
      </c>
      <c r="G28" s="95" t="s">
        <v>1694</v>
      </c>
    </row>
    <row r="29" spans="1:7" x14ac:dyDescent="0.25">
      <c r="A29" s="73">
        <v>26</v>
      </c>
      <c r="B29" s="83" t="s">
        <v>1613</v>
      </c>
      <c r="C29" s="73" t="s">
        <v>1566</v>
      </c>
      <c r="D29" s="73" t="s">
        <v>1559</v>
      </c>
      <c r="E29" s="73" t="s">
        <v>1476</v>
      </c>
      <c r="F29" s="108"/>
      <c r="G29" s="98"/>
    </row>
    <row r="30" spans="1:7" x14ac:dyDescent="0.25">
      <c r="A30" s="73">
        <v>27</v>
      </c>
      <c r="B30" s="83" t="s">
        <v>1608</v>
      </c>
      <c r="C30" s="73" t="s">
        <v>1614</v>
      </c>
      <c r="D30" s="73" t="s">
        <v>1562</v>
      </c>
      <c r="E30" s="73" t="s">
        <v>1476</v>
      </c>
      <c r="F30" s="111"/>
      <c r="G30" s="99"/>
    </row>
    <row r="31" spans="1:7" ht="24" customHeight="1" x14ac:dyDescent="0.25">
      <c r="A31" s="73">
        <v>28</v>
      </c>
      <c r="B31" s="83" t="s">
        <v>1616</v>
      </c>
      <c r="C31" s="73" t="s">
        <v>1617</v>
      </c>
      <c r="D31" s="73" t="s">
        <v>1558</v>
      </c>
      <c r="E31" s="73" t="s">
        <v>1477</v>
      </c>
      <c r="F31" s="107" t="s">
        <v>1705</v>
      </c>
      <c r="G31" s="95"/>
    </row>
    <row r="32" spans="1:7" x14ac:dyDescent="0.25">
      <c r="A32" s="73">
        <v>29</v>
      </c>
      <c r="B32" s="83" t="s">
        <v>1618</v>
      </c>
      <c r="C32" s="73" t="s">
        <v>1619</v>
      </c>
      <c r="D32" s="73" t="s">
        <v>1559</v>
      </c>
      <c r="E32" s="73" t="s">
        <v>1477</v>
      </c>
      <c r="F32" s="108"/>
      <c r="G32" s="98"/>
    </row>
    <row r="33" spans="1:7" x14ac:dyDescent="0.25">
      <c r="A33" s="73">
        <v>30</v>
      </c>
      <c r="B33" s="83" t="s">
        <v>1620</v>
      </c>
      <c r="C33" s="73" t="s">
        <v>1621</v>
      </c>
      <c r="D33" s="73" t="s">
        <v>1562</v>
      </c>
      <c r="E33" s="73" t="s">
        <v>1477</v>
      </c>
      <c r="F33" s="111"/>
      <c r="G33" s="99"/>
    </row>
    <row r="34" spans="1:7" ht="24" customHeight="1" x14ac:dyDescent="0.25">
      <c r="A34" s="73">
        <v>31</v>
      </c>
      <c r="B34" s="83" t="s">
        <v>1556</v>
      </c>
      <c r="C34" s="73" t="s">
        <v>1557</v>
      </c>
      <c r="D34" s="73" t="s">
        <v>1558</v>
      </c>
      <c r="E34" s="73" t="s">
        <v>1478</v>
      </c>
      <c r="F34" s="107" t="s">
        <v>1706</v>
      </c>
      <c r="G34" s="95" t="s">
        <v>1694</v>
      </c>
    </row>
    <row r="35" spans="1:7" x14ac:dyDescent="0.25">
      <c r="A35" s="73">
        <v>32</v>
      </c>
      <c r="B35" s="85" t="s">
        <v>1623</v>
      </c>
      <c r="C35" s="75" t="s">
        <v>1621</v>
      </c>
      <c r="D35" s="75" t="s">
        <v>1688</v>
      </c>
      <c r="E35" s="75" t="s">
        <v>1478</v>
      </c>
      <c r="F35" s="108"/>
      <c r="G35" s="98"/>
    </row>
    <row r="36" spans="1:7" x14ac:dyDescent="0.25">
      <c r="A36" s="73">
        <v>33</v>
      </c>
      <c r="B36" s="85" t="s">
        <v>1631</v>
      </c>
      <c r="C36" s="75" t="s">
        <v>1632</v>
      </c>
      <c r="D36" s="75" t="s">
        <v>1687</v>
      </c>
      <c r="E36" s="75" t="s">
        <v>1478</v>
      </c>
      <c r="F36" s="111"/>
      <c r="G36" s="99"/>
    </row>
    <row r="37" spans="1:7" ht="24" customHeight="1" x14ac:dyDescent="0.25">
      <c r="A37" s="73">
        <v>34</v>
      </c>
      <c r="B37" s="83" t="s">
        <v>1560</v>
      </c>
      <c r="C37" s="73" t="s">
        <v>1561</v>
      </c>
      <c r="D37" s="73" t="s">
        <v>1558</v>
      </c>
      <c r="E37" s="73" t="s">
        <v>1479</v>
      </c>
      <c r="F37" s="107" t="s">
        <v>1707</v>
      </c>
      <c r="G37" s="95" t="s">
        <v>1694</v>
      </c>
    </row>
    <row r="38" spans="1:7" x14ac:dyDescent="0.25">
      <c r="A38" s="73">
        <v>35</v>
      </c>
      <c r="B38" s="83" t="s">
        <v>1625</v>
      </c>
      <c r="C38" s="73" t="s">
        <v>1528</v>
      </c>
      <c r="D38" s="73" t="s">
        <v>1559</v>
      </c>
      <c r="E38" s="73" t="s">
        <v>1479</v>
      </c>
      <c r="F38" s="108"/>
      <c r="G38" s="98"/>
    </row>
    <row r="39" spans="1:7" x14ac:dyDescent="0.25">
      <c r="A39" s="73">
        <v>36</v>
      </c>
      <c r="B39" s="83" t="s">
        <v>1626</v>
      </c>
      <c r="C39" s="73" t="s">
        <v>1627</v>
      </c>
      <c r="D39" s="73" t="s">
        <v>1562</v>
      </c>
      <c r="E39" s="73" t="s">
        <v>1479</v>
      </c>
      <c r="F39" s="111"/>
      <c r="G39" s="99"/>
    </row>
    <row r="40" spans="1:7" ht="24" customHeight="1" x14ac:dyDescent="0.25">
      <c r="A40" s="73">
        <v>37</v>
      </c>
      <c r="B40" s="83" t="s">
        <v>1606</v>
      </c>
      <c r="C40" s="73" t="s">
        <v>1609</v>
      </c>
      <c r="D40" s="73" t="s">
        <v>1558</v>
      </c>
      <c r="E40" s="73" t="s">
        <v>1480</v>
      </c>
      <c r="F40" s="107" t="s">
        <v>1708</v>
      </c>
      <c r="G40" s="95"/>
    </row>
    <row r="41" spans="1:7" x14ac:dyDescent="0.25">
      <c r="A41" s="73">
        <v>38</v>
      </c>
      <c r="B41" s="83" t="s">
        <v>1607</v>
      </c>
      <c r="C41" s="73" t="s">
        <v>1487</v>
      </c>
      <c r="D41" s="73" t="s">
        <v>1559</v>
      </c>
      <c r="E41" s="73" t="s">
        <v>1480</v>
      </c>
      <c r="F41" s="108"/>
      <c r="G41" s="98"/>
    </row>
    <row r="42" spans="1:7" x14ac:dyDescent="0.25">
      <c r="A42" s="73">
        <v>39</v>
      </c>
      <c r="B42" s="83" t="s">
        <v>1636</v>
      </c>
      <c r="C42" s="73" t="s">
        <v>1640</v>
      </c>
      <c r="D42" s="73" t="s">
        <v>1562</v>
      </c>
      <c r="E42" s="73" t="s">
        <v>1480</v>
      </c>
      <c r="F42" s="111"/>
      <c r="G42" s="99"/>
    </row>
    <row r="43" spans="1:7" ht="24" customHeight="1" x14ac:dyDescent="0.25">
      <c r="A43" s="73">
        <v>40</v>
      </c>
      <c r="B43" s="83" t="s">
        <v>1635</v>
      </c>
      <c r="C43" s="73" t="s">
        <v>1637</v>
      </c>
      <c r="D43" s="73" t="s">
        <v>1558</v>
      </c>
      <c r="E43" s="73" t="s">
        <v>1481</v>
      </c>
      <c r="F43" s="107" t="s">
        <v>1709</v>
      </c>
      <c r="G43" s="95"/>
    </row>
    <row r="44" spans="1:7" x14ac:dyDescent="0.25">
      <c r="A44" s="73">
        <v>41</v>
      </c>
      <c r="B44" s="83" t="s">
        <v>1638</v>
      </c>
      <c r="C44" s="73" t="s">
        <v>1639</v>
      </c>
      <c r="D44" s="73" t="s">
        <v>1559</v>
      </c>
      <c r="E44" s="73" t="s">
        <v>1481</v>
      </c>
      <c r="F44" s="108"/>
      <c r="G44" s="98"/>
    </row>
    <row r="45" spans="1:7" x14ac:dyDescent="0.25">
      <c r="A45" s="73">
        <v>42</v>
      </c>
      <c r="B45" s="83" t="s">
        <v>1631</v>
      </c>
      <c r="C45" s="73" t="s">
        <v>1633</v>
      </c>
      <c r="D45" s="73" t="s">
        <v>1562</v>
      </c>
      <c r="E45" s="73" t="s">
        <v>1481</v>
      </c>
      <c r="F45" s="111"/>
      <c r="G45" s="99"/>
    </row>
    <row r="46" spans="1:7" ht="80.45" customHeight="1" x14ac:dyDescent="0.25">
      <c r="A46" s="100" t="s">
        <v>1695</v>
      </c>
      <c r="B46" s="100"/>
      <c r="C46" s="100"/>
      <c r="D46" s="100"/>
      <c r="E46" s="100"/>
      <c r="F46" s="100"/>
      <c r="G46" s="100"/>
    </row>
  </sheetData>
  <mergeCells count="30">
    <mergeCell ref="F16:F18"/>
    <mergeCell ref="F19:F21"/>
    <mergeCell ref="F22:F24"/>
    <mergeCell ref="F25:F27"/>
    <mergeCell ref="F28:F30"/>
    <mergeCell ref="A46:G46"/>
    <mergeCell ref="G31:G33"/>
    <mergeCell ref="G34:G36"/>
    <mergeCell ref="G37:G39"/>
    <mergeCell ref="G40:G42"/>
    <mergeCell ref="G43:G45"/>
    <mergeCell ref="F31:F33"/>
    <mergeCell ref="F34:F36"/>
    <mergeCell ref="F37:F39"/>
    <mergeCell ref="F40:F42"/>
    <mergeCell ref="F43:F45"/>
    <mergeCell ref="G16:G18"/>
    <mergeCell ref="G19:G21"/>
    <mergeCell ref="G22:G24"/>
    <mergeCell ref="G25:G27"/>
    <mergeCell ref="G28:G30"/>
    <mergeCell ref="A1:G1"/>
    <mergeCell ref="G10:G12"/>
    <mergeCell ref="G4:G6"/>
    <mergeCell ref="G7:G9"/>
    <mergeCell ref="G13:G15"/>
    <mergeCell ref="F4:F6"/>
    <mergeCell ref="F7:F9"/>
    <mergeCell ref="F10:F12"/>
    <mergeCell ref="F13:F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A22" sqref="A22:A33"/>
    </sheetView>
  </sheetViews>
  <sheetFormatPr defaultRowHeight="12.75" x14ac:dyDescent="0.2"/>
  <cols>
    <col min="1" max="1" width="5.42578125" customWidth="1"/>
    <col min="2" max="2" width="21.5703125" bestFit="1" customWidth="1"/>
    <col min="3" max="3" width="14" customWidth="1"/>
    <col min="4" max="4" width="11.85546875" customWidth="1"/>
    <col min="5" max="5" width="47.85546875" customWidth="1"/>
    <col min="6" max="6" width="15.42578125" bestFit="1" customWidth="1"/>
    <col min="7" max="7" width="16.5703125" bestFit="1" customWidth="1"/>
    <col min="8" max="8" width="9" bestFit="1"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1568</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489</v>
      </c>
      <c r="C9" s="6">
        <v>2005180221</v>
      </c>
      <c r="D9" s="6" t="s">
        <v>148</v>
      </c>
      <c r="E9" s="48" t="str">
        <f>VLOOKUP(C9,'DSSV-Dot1(CB)'!$C$3:$L$352,5,0)</f>
        <v>Nghiên cứu ảnh hưởng của điều kiện hóa lý lên độ bền của vitamin C trong dịch chiết trái sơ ri</v>
      </c>
      <c r="F9" s="64" t="str">
        <f>VLOOKUP(C9,'DSSV-Dot1(CB)'!$C$3:$L$352,7,0)</f>
        <v>Đặng Thị Yến</v>
      </c>
      <c r="G9" s="47" t="s">
        <v>1388</v>
      </c>
      <c r="H9" s="47" t="str">
        <f>VLOOKUP(C9,'DSSV-Dot1(CB)'!$C$3:$L$352,6,0)</f>
        <v>NC</v>
      </c>
      <c r="I9" s="42"/>
      <c r="J9" s="42"/>
      <c r="K9" s="43"/>
      <c r="L9" s="42"/>
      <c r="N9" t="s">
        <v>1468</v>
      </c>
    </row>
    <row r="10" spans="1:14" ht="33" x14ac:dyDescent="0.2">
      <c r="A10" s="47">
        <v>2</v>
      </c>
      <c r="B10" s="9" t="s">
        <v>71</v>
      </c>
      <c r="C10" s="6">
        <v>2005181245</v>
      </c>
      <c r="D10" s="6" t="s">
        <v>47</v>
      </c>
      <c r="E10" s="48" t="str">
        <f>VLOOKUP(C10,'DSSV-Dot1(CB)'!$C$3:$L$352,5,0)</f>
        <v>Nghiên cứu ảnh hưởng của điều kiện hóa lý lên độ bền của vitamin C trong dịch chiết trái sơ ri</v>
      </c>
      <c r="F10" s="64" t="str">
        <f>VLOOKUP(C10,'DSSV-Dot1(CB)'!$C$3:$L$352,7,0)</f>
        <v>Đặng Thị Yến</v>
      </c>
      <c r="G10" s="47" t="s">
        <v>1388</v>
      </c>
      <c r="H10" s="47" t="str">
        <f>VLOOKUP(C10,'DSSV-Dot1(CB)'!$C$3:$L$352,6,0)</f>
        <v>NC</v>
      </c>
      <c r="I10" s="46">
        <v>1</v>
      </c>
      <c r="J10" s="45" t="s">
        <v>1563</v>
      </c>
      <c r="K10" s="46" t="s">
        <v>1564</v>
      </c>
      <c r="L10" s="44" t="s">
        <v>1558</v>
      </c>
      <c r="M10" s="50" t="s">
        <v>1468</v>
      </c>
      <c r="N10" t="s">
        <v>1468</v>
      </c>
    </row>
    <row r="11" spans="1:14" ht="25.5" x14ac:dyDescent="0.2">
      <c r="A11" s="47">
        <v>3</v>
      </c>
      <c r="B11" s="9" t="s">
        <v>585</v>
      </c>
      <c r="C11" s="6">
        <v>2005181257</v>
      </c>
      <c r="D11" s="6" t="s">
        <v>586</v>
      </c>
      <c r="E11" s="48" t="str">
        <f>VLOOKUP(C11,'DSSV-Dot1(CB)'!$C$3:$L$352,5,0)</f>
        <v>Nghiên cứu ảnh hưởng của điều kiện sấy phun lên khả năng vi bao vitamin C trong dịch chiết sơ ri</v>
      </c>
      <c r="F11" s="64" t="str">
        <f>VLOOKUP(C11,'DSSV-Dot1(CB)'!$C$3:$L$352,7,0)</f>
        <v>Đặng Thị Yến</v>
      </c>
      <c r="G11" s="47" t="s">
        <v>1388</v>
      </c>
      <c r="H11" s="47" t="str">
        <f>VLOOKUP(C11,'DSSV-Dot1(CB)'!$C$3:$L$352,6,0)</f>
        <v>NC</v>
      </c>
      <c r="I11" s="46">
        <v>2</v>
      </c>
      <c r="J11" s="45" t="s">
        <v>1565</v>
      </c>
      <c r="K11" s="46" t="s">
        <v>1566</v>
      </c>
      <c r="L11" s="44" t="s">
        <v>1559</v>
      </c>
      <c r="M11" s="50" t="s">
        <v>1468</v>
      </c>
      <c r="N11" t="s">
        <v>1468</v>
      </c>
    </row>
    <row r="12" spans="1:14" ht="25.5" x14ac:dyDescent="0.2">
      <c r="A12" s="47">
        <v>4</v>
      </c>
      <c r="B12" s="9" t="s">
        <v>582</v>
      </c>
      <c r="C12" s="6">
        <v>2005181310</v>
      </c>
      <c r="D12" s="6" t="s">
        <v>65</v>
      </c>
      <c r="E12" s="48" t="str">
        <f>VLOOKUP(C12,'DSSV-Dot1(CB)'!$C$3:$L$352,5,0)</f>
        <v>Nghiên cứu ảnh hưởng của điều kiện sấy phun lên khả năng vi bao vitamin C trong dịch chiết sơ ri</v>
      </c>
      <c r="F12" s="64" t="str">
        <f>VLOOKUP(C12,'DSSV-Dot1(CB)'!$C$3:$L$352,7,0)</f>
        <v>Đặng Thị Yến</v>
      </c>
      <c r="G12" s="47" t="s">
        <v>1388</v>
      </c>
      <c r="H12" s="47" t="str">
        <f>VLOOKUP(C12,'DSSV-Dot1(CB)'!$C$3:$L$352,6,0)</f>
        <v>NC</v>
      </c>
      <c r="I12" s="46">
        <v>3</v>
      </c>
      <c r="J12" s="45" t="s">
        <v>1567</v>
      </c>
      <c r="K12" s="46" t="s">
        <v>1529</v>
      </c>
      <c r="L12" s="44" t="s">
        <v>1562</v>
      </c>
      <c r="M12" s="50" t="s">
        <v>1468</v>
      </c>
      <c r="N12" t="s">
        <v>1468</v>
      </c>
    </row>
    <row r="13" spans="1:14" x14ac:dyDescent="0.2">
      <c r="A13" s="47">
        <v>5</v>
      </c>
      <c r="B13" s="9" t="s">
        <v>808</v>
      </c>
      <c r="C13" s="6">
        <v>2005180473</v>
      </c>
      <c r="D13" s="6" t="s">
        <v>15</v>
      </c>
      <c r="E13" s="48" t="str">
        <f>VLOOKUP(C13,'DSSV-Dot1(CB)'!$C$3:$L$352,5,0)</f>
        <v>Nghiên cứu đặc điểm hóa lý của trái sơ ri Đồng Tháp</v>
      </c>
      <c r="F13" s="64" t="str">
        <f>VLOOKUP(C13,'DSSV-Dot1(CB)'!$C$3:$L$352,7,0)</f>
        <v>Đặng Thị Yến</v>
      </c>
      <c r="G13" s="47" t="s">
        <v>1388</v>
      </c>
      <c r="H13" s="47" t="str">
        <f>VLOOKUP(C13,'DSSV-Dot1(CB)'!$C$3:$L$352,6,0)</f>
        <v>NC</v>
      </c>
      <c r="N13" t="s">
        <v>1468</v>
      </c>
    </row>
    <row r="14" spans="1:14" x14ac:dyDescent="0.2">
      <c r="A14" s="47">
        <v>6</v>
      </c>
      <c r="B14" s="9" t="s">
        <v>799</v>
      </c>
      <c r="C14" s="6">
        <v>2005181078</v>
      </c>
      <c r="D14" s="6" t="s">
        <v>15</v>
      </c>
      <c r="E14" s="48" t="str">
        <f>VLOOKUP(C14,'DSSV-Dot1(CB)'!$C$3:$L$352,5,0)</f>
        <v>Nghiên cứu đặc điểm hóa lý của trái sơ ri Long An</v>
      </c>
      <c r="F14" s="64" t="str">
        <f>VLOOKUP(C14,'DSSV-Dot1(CB)'!$C$3:$L$352,7,0)</f>
        <v>Đặng Thị Yến</v>
      </c>
      <c r="G14" s="47" t="s">
        <v>1388</v>
      </c>
      <c r="H14" s="47" t="str">
        <f>VLOOKUP(C14,'DSSV-Dot1(CB)'!$C$3:$L$352,6,0)</f>
        <v>NC</v>
      </c>
      <c r="N14" t="s">
        <v>1468</v>
      </c>
    </row>
    <row r="15" spans="1:14" ht="25.5" x14ac:dyDescent="0.2">
      <c r="A15" s="47">
        <v>7</v>
      </c>
      <c r="B15" s="9" t="s">
        <v>1014</v>
      </c>
      <c r="C15" s="6">
        <v>2005170011</v>
      </c>
      <c r="D15" s="6" t="s">
        <v>486</v>
      </c>
      <c r="E15" s="48" t="str">
        <f>VLOOKUP(C15,'DSSV-Dot1(CB)'!$C$3:$L$352,5,0)</f>
        <v>Nghiên cứu quy trình sản xuất rượu vang thanh long ruột đỏ</v>
      </c>
      <c r="F15" s="64" t="str">
        <f>VLOOKUP(C15,'DSSV-Dot1(CB)'!$C$3:$L$352,7,0)</f>
        <v>Đặng Thị Yến</v>
      </c>
      <c r="G15" s="47" t="s">
        <v>1388</v>
      </c>
      <c r="H15" s="47" t="str">
        <f>VLOOKUP(C15,'DSSV-Dot1(CB)'!$C$3:$L$352,6,0)</f>
        <v>NC</v>
      </c>
      <c r="N15" t="s">
        <v>1468</v>
      </c>
    </row>
    <row r="16" spans="1:14" ht="25.5" x14ac:dyDescent="0.2">
      <c r="A16" s="47">
        <v>8</v>
      </c>
      <c r="B16" s="9" t="s">
        <v>451</v>
      </c>
      <c r="C16" s="6">
        <v>2005180272</v>
      </c>
      <c r="D16" s="6" t="s">
        <v>51</v>
      </c>
      <c r="E16" s="48" t="str">
        <f>VLOOKUP(C16,'DSSV-Dot1(CB)'!$C$3:$L$352,5,0)</f>
        <v>Nghiên cứu ảnh hưởng của phương pháp sinh hóa đến khả năng tách loại tanin từ dịch ép thịt trái điều</v>
      </c>
      <c r="F16" s="64" t="str">
        <f>VLOOKUP(C16,'DSSV-Dot1(CB)'!$C$3:$L$352,7,0)</f>
        <v>Đỗ Vĩnh Long</v>
      </c>
      <c r="G16" s="47" t="s">
        <v>1183</v>
      </c>
      <c r="H16" s="47" t="str">
        <f>VLOOKUP(C16,'DSSV-Dot1(CB)'!$C$3:$L$352,6,0)</f>
        <v>NC</v>
      </c>
      <c r="N16" t="s">
        <v>1468</v>
      </c>
    </row>
    <row r="17" spans="1:14" ht="25.5" x14ac:dyDescent="0.2">
      <c r="A17" s="47">
        <v>9</v>
      </c>
      <c r="B17" s="9" t="s">
        <v>472</v>
      </c>
      <c r="C17" s="6">
        <v>2005180534</v>
      </c>
      <c r="D17" s="6" t="s">
        <v>51</v>
      </c>
      <c r="E17" s="48" t="str">
        <f>VLOOKUP(C17,'DSSV-Dot1(CB)'!$C$3:$L$352,5,0)</f>
        <v>Nghiên cứu ảnh hưởng của phương pháp vật lý, hóa học đến khả năng tách loại tanin từ dịch ép trái điều</v>
      </c>
      <c r="F17" s="64" t="str">
        <f>VLOOKUP(C17,'DSSV-Dot1(CB)'!$C$3:$L$352,7,0)</f>
        <v>Đỗ Vĩnh Long</v>
      </c>
      <c r="G17" s="47" t="s">
        <v>1183</v>
      </c>
      <c r="H17" s="47" t="str">
        <f>VLOOKUP(C17,'DSSV-Dot1(CB)'!$C$3:$L$352,6,0)</f>
        <v>NC</v>
      </c>
      <c r="N17" t="s">
        <v>1468</v>
      </c>
    </row>
    <row r="18" spans="1:14" ht="25.5" x14ac:dyDescent="0.2">
      <c r="A18" s="47">
        <v>10</v>
      </c>
      <c r="B18" s="9" t="s">
        <v>466</v>
      </c>
      <c r="C18" s="6">
        <v>2005181099</v>
      </c>
      <c r="D18" s="6" t="s">
        <v>148</v>
      </c>
      <c r="E18" s="48" t="str">
        <f>VLOOKUP(C18,'DSSV-Dot1(CB)'!$C$3:$L$352,5,0)</f>
        <v>Nghiên cứu quy trình công nghệ cô đặc từ dịch ép thịt quả điều và bảo quản dịch cô đặc</v>
      </c>
      <c r="F18" s="64" t="str">
        <f>VLOOKUP(C18,'DSSV-Dot1(CB)'!$C$3:$L$352,7,0)</f>
        <v>Đỗ Vĩnh Long</v>
      </c>
      <c r="G18" s="47" t="s">
        <v>1183</v>
      </c>
      <c r="H18" s="47" t="str">
        <f>VLOOKUP(C18,'DSSV-Dot1(CB)'!$C$3:$L$352,6,0)</f>
        <v>NC</v>
      </c>
      <c r="N18" t="s">
        <v>1468</v>
      </c>
    </row>
    <row r="19" spans="1:14" ht="25.5" x14ac:dyDescent="0.2">
      <c r="A19" s="47">
        <v>11</v>
      </c>
      <c r="B19" s="9" t="s">
        <v>362</v>
      </c>
      <c r="C19" s="6">
        <v>2005180112</v>
      </c>
      <c r="D19" s="6" t="s">
        <v>51</v>
      </c>
      <c r="E19" s="48" t="str">
        <f>VLOOKUP(C19,'DSSV-Dot1(CB)'!$C$3:$L$352,5,0)</f>
        <v>Hoàn thiện qui trình sản xuất chuối chiên kết hợp sóng viba</v>
      </c>
      <c r="F19" s="64" t="str">
        <f>VLOOKUP(C19,'DSSV-Dot1(CB)'!$C$3:$L$352,7,0)</f>
        <v>Đỗ Vĩnh Long</v>
      </c>
      <c r="G19" s="47" t="s">
        <v>1183</v>
      </c>
      <c r="H19" s="47" t="str">
        <f>VLOOKUP(C19,'DSSV-Dot1(CB)'!$C$3:$L$352,6,0)</f>
        <v>PTSP</v>
      </c>
      <c r="N19" t="s">
        <v>1468</v>
      </c>
    </row>
    <row r="20" spans="1:14" ht="25.5" x14ac:dyDescent="0.2">
      <c r="A20" s="47">
        <v>12</v>
      </c>
      <c r="B20" s="9" t="s">
        <v>411</v>
      </c>
      <c r="C20" s="6">
        <v>2005181181</v>
      </c>
      <c r="D20" s="6" t="s">
        <v>148</v>
      </c>
      <c r="E20" s="48" t="str">
        <f>VLOOKUP(C20,'DSSV-Dot1(CB)'!$C$3:$L$352,5,0)</f>
        <v>Hoàn thiện qui trình sản xuất khoai lang chiên kết hợp sóng viba</v>
      </c>
      <c r="F20" s="64" t="str">
        <f>VLOOKUP(C20,'DSSV-Dot1(CB)'!$C$3:$L$352,7,0)</f>
        <v>Đỗ Vĩnh Long</v>
      </c>
      <c r="G20" s="47" t="s">
        <v>1183</v>
      </c>
      <c r="H20" s="47" t="str">
        <f>VLOOKUP(C20,'DSSV-Dot1(CB)'!$C$3:$L$352,6,0)</f>
        <v>PTSP</v>
      </c>
      <c r="N20" t="s">
        <v>1468</v>
      </c>
    </row>
    <row r="21" spans="1:14" ht="15.75" x14ac:dyDescent="0.2">
      <c r="A21" s="38" t="s">
        <v>1689</v>
      </c>
      <c r="B21" s="65"/>
      <c r="C21" s="66"/>
      <c r="D21" s="66"/>
      <c r="E21" s="67"/>
      <c r="F21" s="76"/>
      <c r="G21" s="49"/>
      <c r="H21" s="49"/>
    </row>
    <row r="22" spans="1:14" x14ac:dyDescent="0.2">
      <c r="A22" s="47">
        <v>13</v>
      </c>
      <c r="B22" s="9" t="s">
        <v>359</v>
      </c>
      <c r="C22" s="6">
        <v>2005180108</v>
      </c>
      <c r="D22" s="6" t="s">
        <v>51</v>
      </c>
      <c r="E22" s="48" t="str">
        <f>VLOOKUP(C22,'DSSV-Dot1(CB)'!$C$3:$L$352,5,0)</f>
        <v>Hoàn thiện qui trình sản xuất nectar đu đủ đóng chai</v>
      </c>
      <c r="F22" s="64" t="str">
        <f>VLOOKUP(C22,'DSSV-Dot1(CB)'!$C$3:$L$352,7,0)</f>
        <v>Đỗ Vĩnh Long</v>
      </c>
      <c r="G22" s="47" t="s">
        <v>1183</v>
      </c>
      <c r="H22" s="47" t="str">
        <f>VLOOKUP(C22,'DSSV-Dot1(CB)'!$C$3:$L$352,6,0)</f>
        <v>PTSP</v>
      </c>
      <c r="N22" t="s">
        <v>1468</v>
      </c>
    </row>
    <row r="23" spans="1:14" x14ac:dyDescent="0.2">
      <c r="A23" s="47">
        <v>14</v>
      </c>
      <c r="B23" s="9" t="s">
        <v>439</v>
      </c>
      <c r="C23" s="6">
        <v>2005180468</v>
      </c>
      <c r="D23" s="6" t="s">
        <v>74</v>
      </c>
      <c r="E23" s="48" t="str">
        <f>VLOOKUP(C23,'DSSV-Dot1(CB)'!$C$3:$L$352,5,0)</f>
        <v>Hoàn thiện qui trình sản xuất nectar xoài đóng chai</v>
      </c>
      <c r="F23" s="64" t="str">
        <f>VLOOKUP(C23,'DSSV-Dot1(CB)'!$C$3:$L$352,7,0)</f>
        <v>Đỗ Vĩnh Long</v>
      </c>
      <c r="G23" s="47" t="s">
        <v>1183</v>
      </c>
      <c r="H23" s="47" t="str">
        <f>VLOOKUP(C23,'DSSV-Dot1(CB)'!$C$3:$L$352,6,0)</f>
        <v>PTSP</v>
      </c>
      <c r="N23" t="s">
        <v>1468</v>
      </c>
    </row>
    <row r="24" spans="1:14" ht="25.5" x14ac:dyDescent="0.2">
      <c r="A24" s="47">
        <v>15</v>
      </c>
      <c r="B24" s="9" t="s">
        <v>456</v>
      </c>
      <c r="C24" s="6">
        <v>2005181012</v>
      </c>
      <c r="D24" s="6" t="s">
        <v>51</v>
      </c>
      <c r="E24" s="48" t="str">
        <f>VLOOKUP(C24,'DSSV-Dot1(CB)'!$C$3:$L$352,5,0)</f>
        <v>Hoàn thiện qui trình sản xuất nước lá vối vị mật ong đóng chai</v>
      </c>
      <c r="F24" s="64" t="str">
        <f>VLOOKUP(C24,'DSSV-Dot1(CB)'!$C$3:$L$352,7,0)</f>
        <v>Đỗ Vĩnh Long</v>
      </c>
      <c r="G24" s="47" t="s">
        <v>1183</v>
      </c>
      <c r="H24" s="47" t="str">
        <f>VLOOKUP(C24,'DSSV-Dot1(CB)'!$C$3:$L$352,6,0)</f>
        <v>PTSP</v>
      </c>
      <c r="N24" t="s">
        <v>1468</v>
      </c>
    </row>
    <row r="25" spans="1:14" ht="25.5" x14ac:dyDescent="0.2">
      <c r="A25" s="47">
        <v>16</v>
      </c>
      <c r="B25" s="9" t="s">
        <v>1067</v>
      </c>
      <c r="C25" s="6">
        <v>2005180304</v>
      </c>
      <c r="D25" s="6" t="s">
        <v>148</v>
      </c>
      <c r="E25" s="48" t="str">
        <f>VLOOKUP(C25,'DSSV-Dot1(CB)'!$C$3:$L$352,5,0)</f>
        <v xml:space="preserve">Hoàn thiện qui trình sản xuất trà bạc hà vị gừng đóng túi </v>
      </c>
      <c r="F25" s="64" t="str">
        <f>VLOOKUP(C25,'DSSV-Dot1(CB)'!$C$3:$L$352,7,0)</f>
        <v>Đỗ Vĩnh Long</v>
      </c>
      <c r="G25" s="62" t="s">
        <v>1322</v>
      </c>
      <c r="H25" s="47" t="str">
        <f>VLOOKUP(C25,'DSSV-Dot1(CB)'!$C$3:$L$352,6,0)</f>
        <v>PTSP</v>
      </c>
      <c r="N25" t="s">
        <v>1468</v>
      </c>
    </row>
    <row r="26" spans="1:14" ht="25.5" x14ac:dyDescent="0.2">
      <c r="A26" s="47">
        <v>17</v>
      </c>
      <c r="B26" s="9" t="s">
        <v>284</v>
      </c>
      <c r="C26" s="6">
        <v>2022180154</v>
      </c>
      <c r="D26" s="6" t="s">
        <v>285</v>
      </c>
      <c r="E26" s="48" t="str">
        <f>VLOOKUP(C26,'DSSV-Dot1(CB)'!$C$3:$L$352,5,0)</f>
        <v xml:space="preserve">Hoàn thiện qui trình sản xuất trà lá cách vị cam thảo đóng túi </v>
      </c>
      <c r="F26" s="64" t="str">
        <f>VLOOKUP(C26,'DSSV-Dot1(CB)'!$C$3:$L$352,7,0)</f>
        <v>Đỗ Vĩnh Long</v>
      </c>
      <c r="G26" s="62" t="s">
        <v>1322</v>
      </c>
      <c r="H26" s="47" t="str">
        <f>VLOOKUP(C26,'DSSV-Dot1(CB)'!$C$3:$L$352,6,0)</f>
        <v>PTSP</v>
      </c>
      <c r="N26" t="s">
        <v>1468</v>
      </c>
    </row>
    <row r="27" spans="1:14" x14ac:dyDescent="0.2">
      <c r="A27" s="47">
        <v>18</v>
      </c>
      <c r="B27" s="9" t="s">
        <v>228</v>
      </c>
      <c r="C27" s="6">
        <v>2005180408</v>
      </c>
      <c r="D27" s="6" t="s">
        <v>10</v>
      </c>
      <c r="E27" s="48" t="str">
        <f>VLOOKUP(C27,'DSSV-Dot1(CB)'!$C$3:$L$352,5,0)</f>
        <v>Hoàn thiện quy trình sản xuất trà ô long dứa đóng chai</v>
      </c>
      <c r="F27" s="64" t="str">
        <f>VLOOKUP(C27,'DSSV-Dot1(CB)'!$C$3:$L$352,7,0)</f>
        <v>Đỗ Vĩnh Long</v>
      </c>
      <c r="G27" s="62" t="s">
        <v>1322</v>
      </c>
      <c r="H27" s="47" t="str">
        <f>VLOOKUP(C27,'DSSV-Dot1(CB)'!$C$3:$L$352,6,0)</f>
        <v>PTSP</v>
      </c>
      <c r="N27" t="s">
        <v>1468</v>
      </c>
    </row>
    <row r="28" spans="1:14" x14ac:dyDescent="0.2">
      <c r="A28" s="47">
        <v>19</v>
      </c>
      <c r="B28" s="9" t="s">
        <v>234</v>
      </c>
      <c r="C28" s="6">
        <v>2005180559</v>
      </c>
      <c r="D28" s="6" t="s">
        <v>21</v>
      </c>
      <c r="E28" s="48" t="str">
        <f>VLOOKUP(C28,'DSSV-Dot1(CB)'!$C$3:$L$352,5,0)</f>
        <v>Hoàn thiện quy trình sản xuất trà xoài đóng chai</v>
      </c>
      <c r="F28" s="64" t="str">
        <f>VLOOKUP(C28,'DSSV-Dot1(CB)'!$C$3:$L$352,7,0)</f>
        <v>Đỗ Vĩnh Long</v>
      </c>
      <c r="G28" s="47" t="s">
        <v>1388</v>
      </c>
      <c r="H28" s="47" t="str">
        <f>VLOOKUP(C28,'DSSV-Dot1(CB)'!$C$3:$L$352,6,0)</f>
        <v>PTSP</v>
      </c>
      <c r="N28" t="s">
        <v>1468</v>
      </c>
    </row>
    <row r="29" spans="1:14" x14ac:dyDescent="0.2">
      <c r="A29" s="47">
        <v>20</v>
      </c>
      <c r="B29" s="9" t="s">
        <v>1647</v>
      </c>
      <c r="C29" s="6">
        <v>2005160068</v>
      </c>
      <c r="D29" s="6" t="s">
        <v>1648</v>
      </c>
      <c r="E29" s="13" t="s">
        <v>1643</v>
      </c>
      <c r="F29" s="6" t="s">
        <v>1436</v>
      </c>
      <c r="G29" s="62" t="s">
        <v>1322</v>
      </c>
      <c r="H29" s="62" t="s">
        <v>1676</v>
      </c>
      <c r="N29" t="s">
        <v>1468</v>
      </c>
    </row>
    <row r="30" spans="1:14" ht="25.5" x14ac:dyDescent="0.2">
      <c r="A30" s="47">
        <v>21</v>
      </c>
      <c r="B30" s="9" t="s">
        <v>1649</v>
      </c>
      <c r="C30" s="6">
        <v>2005160201</v>
      </c>
      <c r="D30" s="6" t="s">
        <v>1648</v>
      </c>
      <c r="E30" s="13" t="s">
        <v>1644</v>
      </c>
      <c r="F30" s="6" t="s">
        <v>1436</v>
      </c>
      <c r="G30" s="62" t="s">
        <v>1322</v>
      </c>
      <c r="H30" s="62" t="s">
        <v>1676</v>
      </c>
      <c r="N30" t="s">
        <v>1468</v>
      </c>
    </row>
    <row r="31" spans="1:14" x14ac:dyDescent="0.2">
      <c r="A31" s="47">
        <v>22</v>
      </c>
      <c r="B31" s="9" t="s">
        <v>1650</v>
      </c>
      <c r="C31" s="6">
        <v>2005150036</v>
      </c>
      <c r="D31" s="6" t="s">
        <v>1651</v>
      </c>
      <c r="E31" s="13" t="s">
        <v>1645</v>
      </c>
      <c r="F31" s="6" t="s">
        <v>1436</v>
      </c>
      <c r="G31" s="62" t="s">
        <v>1322</v>
      </c>
      <c r="H31" s="62" t="s">
        <v>1676</v>
      </c>
      <c r="N31" t="s">
        <v>1468</v>
      </c>
    </row>
    <row r="32" spans="1:14" ht="25.5" x14ac:dyDescent="0.2">
      <c r="A32" s="47">
        <v>23</v>
      </c>
      <c r="B32" s="9" t="s">
        <v>1652</v>
      </c>
      <c r="C32" s="6">
        <v>2005160041</v>
      </c>
      <c r="D32" s="6" t="s">
        <v>1648</v>
      </c>
      <c r="E32" s="13" t="s">
        <v>1646</v>
      </c>
      <c r="F32" s="6" t="s">
        <v>1436</v>
      </c>
      <c r="G32" s="62" t="s">
        <v>1322</v>
      </c>
      <c r="H32" s="62" t="s">
        <v>1676</v>
      </c>
      <c r="N32" t="s">
        <v>1468</v>
      </c>
    </row>
    <row r="33" spans="1:14" ht="25.5" x14ac:dyDescent="0.2">
      <c r="A33" s="47">
        <v>24</v>
      </c>
      <c r="B33" s="9" t="s">
        <v>1661</v>
      </c>
      <c r="C33" s="6">
        <v>2205192002</v>
      </c>
      <c r="D33" s="6" t="s">
        <v>1662</v>
      </c>
      <c r="E33" s="13" t="s">
        <v>1663</v>
      </c>
      <c r="F33" s="6" t="s">
        <v>1436</v>
      </c>
      <c r="G33" s="62" t="s">
        <v>1322</v>
      </c>
      <c r="H33" s="68" t="s">
        <v>1682</v>
      </c>
      <c r="N33" t="s">
        <v>1468</v>
      </c>
    </row>
  </sheetData>
  <mergeCells count="4">
    <mergeCell ref="A1:E1"/>
    <mergeCell ref="A2:E2"/>
    <mergeCell ref="A4:G4"/>
    <mergeCell ref="A5:G5"/>
  </mergeCells>
  <phoneticPr fontId="1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0" workbookViewId="0">
      <selection activeCell="B9" sqref="B9:N32"/>
    </sheetView>
  </sheetViews>
  <sheetFormatPr defaultRowHeight="12.75" x14ac:dyDescent="0.2"/>
  <cols>
    <col min="1" max="1" width="5.42578125" customWidth="1"/>
    <col min="2" max="2" width="19.42578125" bestFit="1" customWidth="1"/>
    <col min="3" max="3" width="14" customWidth="1"/>
    <col min="4" max="4" width="11.85546875" customWidth="1"/>
    <col min="5" max="5" width="47.85546875" customWidth="1"/>
    <col min="6" max="6" width="19.28515625" bestFit="1" customWidth="1"/>
    <col min="7" max="7" width="24.42578125" bestFit="1" customWidth="1"/>
    <col min="8" max="8" width="8.140625" bestFit="1"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1570</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20</v>
      </c>
      <c r="C9" s="6">
        <v>2005180119</v>
      </c>
      <c r="D9" s="6" t="s">
        <v>21</v>
      </c>
      <c r="E9" s="48" t="str">
        <f>VLOOKUP(C9,'DSSV-Dot1(CB)'!$C$3:$L$352,5,0)</f>
        <v>Nghiên cứu quy trình công nghệ sản xuất sản phẩm dầu hào chay</v>
      </c>
      <c r="F9" s="47" t="str">
        <f>VLOOKUP(C9,'DSSV-Dot1(CB)'!$C$3:$L$352,7,0)</f>
        <v>Đào Thị Tuyết Mai</v>
      </c>
      <c r="G9" s="47" t="s">
        <v>1312</v>
      </c>
      <c r="H9" s="47" t="str">
        <f>VLOOKUP(C9,'DSSV-Dot1(CB)'!$C$3:$L$352,6,0)</f>
        <v>PTSP</v>
      </c>
      <c r="I9" s="42"/>
      <c r="J9" s="42"/>
      <c r="K9" s="43"/>
      <c r="L9" s="42"/>
      <c r="N9" t="s">
        <v>1469</v>
      </c>
    </row>
    <row r="10" spans="1:14" ht="33" x14ac:dyDescent="0.2">
      <c r="A10" s="47">
        <v>2</v>
      </c>
      <c r="B10" s="9" t="s">
        <v>39</v>
      </c>
      <c r="C10" s="6">
        <v>2005181095</v>
      </c>
      <c r="D10" s="6" t="s">
        <v>21</v>
      </c>
      <c r="E10" s="48" t="str">
        <f>VLOOKUP(C10,'DSSV-Dot1(CB)'!$C$3:$L$352,5,0)</f>
        <v>Nghiên cứu quy trình công nghệ sản xuất sản phẩm nước mắm chay từ dứa</v>
      </c>
      <c r="F10" s="47" t="str">
        <f>VLOOKUP(C10,'DSSV-Dot1(CB)'!$C$3:$L$352,7,0)</f>
        <v>Đào Thị Tuyết Mai</v>
      </c>
      <c r="G10" s="47" t="s">
        <v>1312</v>
      </c>
      <c r="H10" s="47" t="str">
        <f>VLOOKUP(C10,'DSSV-Dot1(CB)'!$C$3:$L$352,6,0)</f>
        <v>PTSP</v>
      </c>
      <c r="I10" s="46">
        <v>1</v>
      </c>
      <c r="J10" s="45" t="s">
        <v>1571</v>
      </c>
      <c r="K10" s="46" t="s">
        <v>1535</v>
      </c>
      <c r="L10" s="44" t="s">
        <v>1558</v>
      </c>
      <c r="M10" s="50" t="s">
        <v>1469</v>
      </c>
      <c r="N10" t="s">
        <v>1469</v>
      </c>
    </row>
    <row r="11" spans="1:14" ht="33" x14ac:dyDescent="0.2">
      <c r="A11" s="47">
        <v>3</v>
      </c>
      <c r="B11" s="9" t="s">
        <v>80</v>
      </c>
      <c r="C11" s="6">
        <v>2005180307</v>
      </c>
      <c r="D11" s="6" t="s">
        <v>21</v>
      </c>
      <c r="E11" s="48" t="str">
        <f>VLOOKUP(C11,'DSSV-Dot1(CB)'!$C$3:$L$352,5,0)</f>
        <v>Nghiên cứu quy trình công nghệ sản xuất sản phẩm xá xíu chay</v>
      </c>
      <c r="F11" s="47" t="str">
        <f>VLOOKUP(C11,'DSSV-Dot1(CB)'!$C$3:$L$352,7,0)</f>
        <v>Đào Thị Tuyết Mai</v>
      </c>
      <c r="G11" s="47" t="s">
        <v>1312</v>
      </c>
      <c r="H11" s="47" t="str">
        <f>VLOOKUP(C11,'DSSV-Dot1(CB)'!$C$3:$L$352,6,0)</f>
        <v>PTSP</v>
      </c>
      <c r="I11" s="46">
        <v>2</v>
      </c>
      <c r="J11" s="45" t="s">
        <v>1572</v>
      </c>
      <c r="K11" s="46" t="s">
        <v>1566</v>
      </c>
      <c r="L11" s="44" t="s">
        <v>1559</v>
      </c>
      <c r="M11" s="50" t="s">
        <v>1469</v>
      </c>
      <c r="N11" t="s">
        <v>1469</v>
      </c>
    </row>
    <row r="12" spans="1:14" ht="25.5" x14ac:dyDescent="0.2">
      <c r="A12" s="47">
        <v>4</v>
      </c>
      <c r="B12" s="9" t="s">
        <v>225</v>
      </c>
      <c r="C12" s="6">
        <v>2022180013</v>
      </c>
      <c r="D12" s="6" t="s">
        <v>43</v>
      </c>
      <c r="E12" s="48" t="str">
        <f>VLOOKUP(C12,'DSSV-Dot1(CB)'!$C$3:$L$352,5,0)</f>
        <v xml:space="preserve">Nghiên cứu quy trình công nghệ sản xuất sữa đậu phộng  </v>
      </c>
      <c r="F12" s="47" t="str">
        <f>VLOOKUP(C12,'DSSV-Dot1(CB)'!$C$3:$L$352,7,0)</f>
        <v>Hà Thị Thanh Nga</v>
      </c>
      <c r="G12" s="47" t="s">
        <v>1159</v>
      </c>
      <c r="H12" s="47" t="str">
        <f>VLOOKUP(C12,'DSSV-Dot1(CB)'!$C$3:$L$352,6,0)</f>
        <v>PTSP</v>
      </c>
      <c r="I12" s="46">
        <v>3</v>
      </c>
      <c r="J12" s="45" t="s">
        <v>1604</v>
      </c>
      <c r="K12" s="46" t="s">
        <v>1486</v>
      </c>
      <c r="L12" s="44" t="s">
        <v>1562</v>
      </c>
      <c r="M12" s="50" t="s">
        <v>1469</v>
      </c>
      <c r="N12" t="s">
        <v>1469</v>
      </c>
    </row>
    <row r="13" spans="1:14" ht="25.5" x14ac:dyDescent="0.2">
      <c r="A13" s="47">
        <v>5</v>
      </c>
      <c r="B13" s="9" t="s">
        <v>653</v>
      </c>
      <c r="C13" s="6">
        <v>2022180088</v>
      </c>
      <c r="D13" s="6" t="s">
        <v>43</v>
      </c>
      <c r="E13" s="48" t="str">
        <f>VLOOKUP(C13,'DSSV-Dot1(CB)'!$C$3:$L$352,5,0)</f>
        <v>Nghiên cứu quy trình sản xuất cá cơm chay sấy tẩm gia vị từ nguyên liệu hoa chuối</v>
      </c>
      <c r="F13" s="47" t="str">
        <f>VLOOKUP(C13,'DSSV-Dot1(CB)'!$C$3:$L$352,7,0)</f>
        <v>Hà Thị Thanh Nga</v>
      </c>
      <c r="G13" s="47" t="s">
        <v>1159</v>
      </c>
      <c r="H13" s="47" t="str">
        <f>VLOOKUP(C13,'DSSV-Dot1(CB)'!$C$3:$L$352,6,0)</f>
        <v>PTSP</v>
      </c>
      <c r="N13" t="s">
        <v>1469</v>
      </c>
    </row>
    <row r="14" spans="1:14" ht="25.5" x14ac:dyDescent="0.2">
      <c r="A14" s="47">
        <v>6</v>
      </c>
      <c r="B14" s="9" t="s">
        <v>685</v>
      </c>
      <c r="C14" s="6">
        <v>2022181058</v>
      </c>
      <c r="D14" s="6" t="s">
        <v>43</v>
      </c>
      <c r="E14" s="48" t="str">
        <f>VLOOKUP(C14,'DSSV-Dot1(CB)'!$C$3:$L$352,5,0)</f>
        <v>Nghiên cứu quy trình sản xuất cá cơm chay sấy tẩm gia vị từ nguyên liệu hoa chuối</v>
      </c>
      <c r="F14" s="47" t="str">
        <f>VLOOKUP(C14,'DSSV-Dot1(CB)'!$C$3:$L$352,7,0)</f>
        <v>Hà Thị Thanh Nga</v>
      </c>
      <c r="G14" s="47" t="s">
        <v>1159</v>
      </c>
      <c r="H14" s="47" t="str">
        <f>VLOOKUP(C14,'DSSV-Dot1(CB)'!$C$3:$L$352,6,0)</f>
        <v>PTSP</v>
      </c>
      <c r="N14" t="s">
        <v>1469</v>
      </c>
    </row>
    <row r="15" spans="1:14" ht="25.5" x14ac:dyDescent="0.2">
      <c r="A15" s="47">
        <v>7</v>
      </c>
      <c r="B15" s="9" t="s">
        <v>839</v>
      </c>
      <c r="C15" s="6">
        <v>2022180173</v>
      </c>
      <c r="D15" s="6" t="s">
        <v>43</v>
      </c>
      <c r="E15" s="48" t="str">
        <f>VLOOKUP(C15,'DSSV-Dot1(CB)'!$C$3:$L$352,5,0)</f>
        <v>Nghiên cứu quy trình sản xuất chả chay sấy tẩm gia vị từ nguyên liệu cùi vỏ bưởi</v>
      </c>
      <c r="F15" s="47" t="str">
        <f>VLOOKUP(C15,'DSSV-Dot1(CB)'!$C$3:$L$352,7,0)</f>
        <v>Hà Thị Thanh Nga</v>
      </c>
      <c r="G15" s="47" t="s">
        <v>1159</v>
      </c>
      <c r="H15" s="47" t="str">
        <f>VLOOKUP(C15,'DSSV-Dot1(CB)'!$C$3:$L$352,6,0)</f>
        <v>PTSP</v>
      </c>
      <c r="N15" t="s">
        <v>1469</v>
      </c>
    </row>
    <row r="16" spans="1:14" x14ac:dyDescent="0.2">
      <c r="A16" s="47">
        <v>8</v>
      </c>
      <c r="B16" s="9" t="s">
        <v>717</v>
      </c>
      <c r="C16" s="6">
        <v>2005181281</v>
      </c>
      <c r="D16" s="6" t="s">
        <v>65</v>
      </c>
      <c r="E16" s="48" t="str">
        <f>VLOOKUP(C16,'DSSV-Dot1(CB)'!$C$3:$L$352,5,0)</f>
        <v>Nghiên cứu quy trình sản xuất nước ép măng tây</v>
      </c>
      <c r="F16" s="47" t="str">
        <f>VLOOKUP(C16,'DSSV-Dot1(CB)'!$C$3:$L$352,7,0)</f>
        <v>Hà Thị Thanh Nga</v>
      </c>
      <c r="G16" s="47" t="s">
        <v>1159</v>
      </c>
      <c r="H16" s="47" t="str">
        <f>VLOOKUP(C16,'DSSV-Dot1(CB)'!$C$3:$L$352,6,0)</f>
        <v>PTSP</v>
      </c>
      <c r="N16" t="s">
        <v>1469</v>
      </c>
    </row>
    <row r="17" spans="1:14" x14ac:dyDescent="0.2">
      <c r="A17" s="47">
        <v>9</v>
      </c>
      <c r="B17" s="9" t="s">
        <v>711</v>
      </c>
      <c r="C17" s="6">
        <v>2005181282</v>
      </c>
      <c r="D17" s="6" t="s">
        <v>65</v>
      </c>
      <c r="E17" s="48" t="str">
        <f>VLOOKUP(C17,'DSSV-Dot1(CB)'!$C$3:$L$352,5,0)</f>
        <v>Nghiên cứu quy trình sản xuất nước ép măng tây</v>
      </c>
      <c r="F17" s="47" t="str">
        <f>VLOOKUP(C17,'DSSV-Dot1(CB)'!$C$3:$L$352,7,0)</f>
        <v>Hà Thị Thanh Nga</v>
      </c>
      <c r="G17" s="47" t="s">
        <v>1159</v>
      </c>
      <c r="H17" s="47" t="str">
        <f>VLOOKUP(C17,'DSSV-Dot1(CB)'!$C$3:$L$352,6,0)</f>
        <v>PTSP</v>
      </c>
      <c r="N17" t="s">
        <v>1469</v>
      </c>
    </row>
    <row r="18" spans="1:14" ht="25.5" x14ac:dyDescent="0.2">
      <c r="A18" s="47">
        <v>10</v>
      </c>
      <c r="B18" s="9" t="s">
        <v>719</v>
      </c>
      <c r="C18" s="6">
        <v>2005181317</v>
      </c>
      <c r="D18" s="6" t="s">
        <v>65</v>
      </c>
      <c r="E18" s="48" t="str">
        <f>VLOOKUP(C18,'DSSV-Dot1(CB)'!$C$3:$L$352,5,0)</f>
        <v xml:space="preserve">Nghiên cứu quy trình sản xuất sản phẩm trà gạo lứt bổ sung dịch chiết từ cỏ ngọt </v>
      </c>
      <c r="F18" s="47" t="str">
        <f>VLOOKUP(C18,'DSSV-Dot1(CB)'!$C$3:$L$352,7,0)</f>
        <v>Hà Thị Thanh Nga</v>
      </c>
      <c r="G18" s="47" t="s">
        <v>1159</v>
      </c>
      <c r="H18" s="47" t="str">
        <f>VLOOKUP(C18,'DSSV-Dot1(CB)'!$C$3:$L$352,6,0)</f>
        <v>PTSP</v>
      </c>
      <c r="N18" t="s">
        <v>1469</v>
      </c>
    </row>
    <row r="19" spans="1:14" ht="25.5" x14ac:dyDescent="0.2">
      <c r="A19" s="47">
        <v>11</v>
      </c>
      <c r="B19" s="9" t="s">
        <v>714</v>
      </c>
      <c r="C19" s="6">
        <v>2005181373</v>
      </c>
      <c r="D19" s="6" t="s">
        <v>65</v>
      </c>
      <c r="E19" s="48" t="str">
        <f>VLOOKUP(C19,'DSSV-Dot1(CB)'!$C$3:$L$352,5,0)</f>
        <v xml:space="preserve">Nghiên cứu quy trình sản xuất sản phẩm trà gạo lứt bổ sung dịch chiết từ cỏ ngọt </v>
      </c>
      <c r="F19" s="47" t="str">
        <f>VLOOKUP(C19,'DSSV-Dot1(CB)'!$C$3:$L$352,7,0)</f>
        <v>Hà Thị Thanh Nga</v>
      </c>
      <c r="G19" s="47" t="s">
        <v>1159</v>
      </c>
      <c r="H19" s="47" t="str">
        <f>VLOOKUP(C19,'DSSV-Dot1(CB)'!$C$3:$L$352,6,0)</f>
        <v>PTSP</v>
      </c>
      <c r="N19" t="s">
        <v>1469</v>
      </c>
    </row>
    <row r="20" spans="1:14" x14ac:dyDescent="0.2">
      <c r="A20" s="47">
        <v>12</v>
      </c>
      <c r="B20" s="9" t="s">
        <v>721</v>
      </c>
      <c r="C20" s="6">
        <v>2005181239</v>
      </c>
      <c r="D20" s="6" t="s">
        <v>21</v>
      </c>
      <c r="E20" s="48" t="str">
        <f>VLOOKUP(C20,'DSSV-Dot1(CB)'!$C$3:$L$352,5,0)</f>
        <v>Nghiên cứu quy trình sản xuất trà vỏ bưởi đóng chai</v>
      </c>
      <c r="F20" s="47" t="str">
        <f>VLOOKUP(C20,'DSSV-Dot1(CB)'!$C$3:$L$352,7,0)</f>
        <v>Hà Thị Thanh Nga</v>
      </c>
      <c r="G20" s="47" t="s">
        <v>1159</v>
      </c>
      <c r="H20" s="47" t="str">
        <f>VLOOKUP(C20,'DSSV-Dot1(CB)'!$C$3:$L$352,6,0)</f>
        <v>PTSP</v>
      </c>
      <c r="N20" t="s">
        <v>1469</v>
      </c>
    </row>
    <row r="21" spans="1:14" ht="15.75" x14ac:dyDescent="0.2">
      <c r="A21" s="38" t="s">
        <v>1689</v>
      </c>
      <c r="B21" s="65"/>
      <c r="C21" s="66"/>
      <c r="D21" s="66"/>
      <c r="E21" s="67"/>
      <c r="F21" s="49"/>
      <c r="G21" s="49"/>
      <c r="H21" s="49"/>
    </row>
    <row r="22" spans="1:14" ht="38.25" x14ac:dyDescent="0.2">
      <c r="A22" s="47">
        <v>13</v>
      </c>
      <c r="B22" s="9" t="s">
        <v>746</v>
      </c>
      <c r="C22" s="6">
        <v>2095181379</v>
      </c>
      <c r="D22" s="6" t="s">
        <v>586</v>
      </c>
      <c r="E22" s="48" t="str">
        <f>VLOOKUP(C22,'DSSV-Dot1(CB)'!$C$3:$L$352,5,0)</f>
        <v>Khảo sát các thành phần hóa học và các hoạt chất sinh học có trong phấn hoa từ đó xác định khả năng kháng oxi hóa của chúng</v>
      </c>
      <c r="F22" s="47" t="str">
        <f>VLOOKUP(C22,'DSSV-Dot1(CB)'!$C$3:$L$352,7,0)</f>
        <v>Nguyễn Thị Quỳnh Như</v>
      </c>
      <c r="G22" s="47" t="s">
        <v>1287</v>
      </c>
      <c r="H22" s="47" t="str">
        <f>VLOOKUP(C22,'DSSV-Dot1(CB)'!$C$3:$L$352,6,0)</f>
        <v>NC</v>
      </c>
      <c r="N22" t="s">
        <v>1469</v>
      </c>
    </row>
    <row r="23" spans="1:14" ht="51" x14ac:dyDescent="0.2">
      <c r="A23" s="47">
        <v>14</v>
      </c>
      <c r="B23" s="9" t="s">
        <v>749</v>
      </c>
      <c r="C23" s="6">
        <v>2022181067</v>
      </c>
      <c r="D23" s="6" t="s">
        <v>113</v>
      </c>
      <c r="E23" s="48" t="str">
        <f>VLOOKUP(C23,'DSSV-Dot1(CB)'!$C$3:$L$352,5,0)</f>
        <v>Khảo sát các thành phần hóa học và các hoạt chất sinh học có trong mật ong hoa tràm (Melaleuca cajuputi) từ đó xác định khả năng kháng oxi hóa của chúng</v>
      </c>
      <c r="F23" s="47" t="str">
        <f>VLOOKUP(C23,'DSSV-Dot1(CB)'!$C$3:$L$352,7,0)</f>
        <v>Nguyễn Thị Quỳnh Như</v>
      </c>
      <c r="G23" s="47" t="s">
        <v>1287</v>
      </c>
      <c r="H23" s="47" t="str">
        <f>VLOOKUP(C23,'DSSV-Dot1(CB)'!$C$3:$L$352,6,0)</f>
        <v>NC</v>
      </c>
      <c r="N23" t="s">
        <v>1469</v>
      </c>
    </row>
    <row r="24" spans="1:14" ht="38.25" x14ac:dyDescent="0.2">
      <c r="A24" s="47">
        <v>15</v>
      </c>
      <c r="B24" s="51" t="s">
        <v>1545</v>
      </c>
      <c r="C24" s="51">
        <v>2005180461</v>
      </c>
      <c r="D24" s="51"/>
      <c r="E24" s="48" t="str">
        <f>VLOOKUP(C24,'DSSV-Dot1(CB)'!$C$3:$L$352,5,0)</f>
        <v>Khảo sát các thành phần hóa học và các hoạt chất sinh học có trong mật ong hoa cà phê từ đó xác định khả năng kháng oxi hóa của chúng</v>
      </c>
      <c r="F24" s="47" t="str">
        <f>VLOOKUP(C24,'DSSV-Dot1(CB)'!$C$3:$L$352,7,0)</f>
        <v>Nguyễn Thị Quỳnh Như</v>
      </c>
      <c r="G24" s="47" t="s">
        <v>1287</v>
      </c>
      <c r="H24" s="47" t="str">
        <f>VLOOKUP(C24,'DSSV-Dot1(CB)'!$C$3:$L$352,6,0)</f>
        <v>NC</v>
      </c>
      <c r="N24" t="s">
        <v>1469</v>
      </c>
    </row>
    <row r="25" spans="1:14" ht="25.5" x14ac:dyDescent="0.2">
      <c r="A25" s="47">
        <v>16</v>
      </c>
      <c r="B25" s="9" t="s">
        <v>429</v>
      </c>
      <c r="C25" s="6">
        <v>2005180165</v>
      </c>
      <c r="D25" s="6" t="s">
        <v>15</v>
      </c>
      <c r="E25" s="48" t="str">
        <f>VLOOKUP(C25,'DSSV-Dot1(CB)'!$C$3:$L$352,5,0)</f>
        <v>Ứng dụng kỹ thuật plasma lạnh trong bảo quản thực phẩm</v>
      </c>
      <c r="F25" s="47" t="str">
        <f>VLOOKUP(C25,'DSSV-Dot1(CB)'!$C$3:$L$352,7,0)</f>
        <v>Trần Đức Duy</v>
      </c>
      <c r="G25" s="47" t="s">
        <v>1287</v>
      </c>
      <c r="H25" s="47" t="str">
        <f>VLOOKUP(C25,'DSSV-Dot1(CB)'!$C$3:$L$352,6,0)</f>
        <v>TQTL</v>
      </c>
      <c r="N25" t="s">
        <v>1469</v>
      </c>
    </row>
    <row r="26" spans="1:14" ht="25.5" x14ac:dyDescent="0.2">
      <c r="A26" s="47">
        <v>17</v>
      </c>
      <c r="B26" s="9" t="s">
        <v>1048</v>
      </c>
      <c r="C26" s="6">
        <v>2005181221</v>
      </c>
      <c r="D26" s="6" t="s">
        <v>15</v>
      </c>
      <c r="E26" s="48" t="str">
        <f>VLOOKUP(C26,'DSSV-Dot1(CB)'!$C$3:$L$352,5,0)</f>
        <v>Ứng dụng kỹ thuật plasma lạnh trong công nghệ sản xuất tinh bột biến tính</v>
      </c>
      <c r="F26" s="47" t="str">
        <f>VLOOKUP(C26,'DSSV-Dot1(CB)'!$C$3:$L$352,7,0)</f>
        <v>Trần Đức Duy</v>
      </c>
      <c r="G26" s="47" t="s">
        <v>1287</v>
      </c>
      <c r="H26" s="47" t="str">
        <f>VLOOKUP(C26,'DSSV-Dot1(CB)'!$C$3:$L$352,6,0)</f>
        <v>TQTL</v>
      </c>
      <c r="N26" t="s">
        <v>1469</v>
      </c>
    </row>
    <row r="27" spans="1:14" x14ac:dyDescent="0.2">
      <c r="A27" s="47">
        <v>18</v>
      </c>
      <c r="B27" s="9" t="s">
        <v>86</v>
      </c>
      <c r="C27" s="6">
        <v>2005180397</v>
      </c>
      <c r="D27" s="6" t="s">
        <v>55</v>
      </c>
      <c r="E27" s="48" t="str">
        <f>VLOOKUP(C27,'DSSV-Dot1(CB)'!$C$3:$L$352,5,0)</f>
        <v>Ứng dụng sóng siêu âm trong quá trình xử lý sữa</v>
      </c>
      <c r="F27" s="47" t="str">
        <f>VLOOKUP(C27,'DSSV-Dot1(CB)'!$C$3:$L$352,7,0)</f>
        <v>Trần Đức Duy</v>
      </c>
      <c r="G27" s="47" t="s">
        <v>1287</v>
      </c>
      <c r="H27" s="47" t="str">
        <f>VLOOKUP(C27,'DSSV-Dot1(CB)'!$C$3:$L$352,6,0)</f>
        <v>TQTL</v>
      </c>
      <c r="N27" t="s">
        <v>1469</v>
      </c>
    </row>
    <row r="28" spans="1:14" x14ac:dyDescent="0.2">
      <c r="A28" s="47">
        <v>19</v>
      </c>
      <c r="B28" s="9" t="s">
        <v>54</v>
      </c>
      <c r="C28" s="6">
        <v>2005181350</v>
      </c>
      <c r="D28" s="6" t="s">
        <v>55</v>
      </c>
      <c r="E28" s="48" t="str">
        <f>VLOOKUP(C28,'DSSV-Dot1(CB)'!$C$3:$L$352,5,0)</f>
        <v>Ứng dụng sóng siêu âm trong quá trình xử lý thịt</v>
      </c>
      <c r="F28" s="47" t="str">
        <f>VLOOKUP(C28,'DSSV-Dot1(CB)'!$C$3:$L$352,7,0)</f>
        <v>Trần Đức Duy</v>
      </c>
      <c r="G28" s="47" t="s">
        <v>1287</v>
      </c>
      <c r="H28" s="47" t="str">
        <f>VLOOKUP(C28,'DSSV-Dot1(CB)'!$C$3:$L$352,6,0)</f>
        <v>TQTL</v>
      </c>
      <c r="N28" t="s">
        <v>1469</v>
      </c>
    </row>
    <row r="29" spans="1:14" ht="25.5" x14ac:dyDescent="0.2">
      <c r="A29" s="47">
        <v>20</v>
      </c>
      <c r="B29" s="9" t="s">
        <v>59</v>
      </c>
      <c r="C29" s="6">
        <v>2005170552</v>
      </c>
      <c r="D29" s="6" t="s">
        <v>60</v>
      </c>
      <c r="E29" s="48" t="str">
        <f>VLOOKUP(C29,'DSSV-Dot1(CB)'!$C$3:$L$352,5,0)</f>
        <v>Ứng dụng sóng siêu âm trong quá trình xử lý tinh bột khó tiêu</v>
      </c>
      <c r="F29" s="47" t="str">
        <f>VLOOKUP(C29,'DSSV-Dot1(CB)'!$C$3:$L$352,7,0)</f>
        <v>Trần Đức Duy</v>
      </c>
      <c r="G29" s="47" t="s">
        <v>1287</v>
      </c>
      <c r="H29" s="47" t="str">
        <f>VLOOKUP(C29,'DSSV-Dot1(CB)'!$C$3:$L$352,6,0)</f>
        <v>TQTL</v>
      </c>
      <c r="N29" t="s">
        <v>1469</v>
      </c>
    </row>
    <row r="30" spans="1:14" ht="25.5" x14ac:dyDescent="0.2">
      <c r="A30" s="47">
        <v>21</v>
      </c>
      <c r="B30" s="9" t="s">
        <v>90</v>
      </c>
      <c r="C30" s="6">
        <v>2005181262</v>
      </c>
      <c r="D30" s="6" t="s">
        <v>21</v>
      </c>
      <c r="E30" s="48" t="str">
        <f>VLOOKUP(C30,'DSSV-Dot1(CB)'!$C$3:$L$352,5,0)</f>
        <v>Nghiên cứu quy trình công nghệ sản xuất sản phẩm nước sốt cam</v>
      </c>
      <c r="F30" s="47" t="str">
        <f>VLOOKUP(C30,'DSSV-Dot1(CB)'!$C$3:$L$352,7,0)</f>
        <v>Đào Thị Tuyết Mai</v>
      </c>
      <c r="G30" s="47" t="s">
        <v>1312</v>
      </c>
      <c r="H30" s="47" t="str">
        <f>VLOOKUP(C30,'DSSV-Dot1(CB)'!$C$3:$L$352,6,0)</f>
        <v>PTSP</v>
      </c>
      <c r="N30" t="s">
        <v>1469</v>
      </c>
    </row>
    <row r="31" spans="1:14" ht="25.5" x14ac:dyDescent="0.2">
      <c r="A31" s="47">
        <v>22</v>
      </c>
      <c r="B31" s="9" t="s">
        <v>25</v>
      </c>
      <c r="C31" s="6">
        <v>2005181036</v>
      </c>
      <c r="D31" s="6" t="s">
        <v>26</v>
      </c>
      <c r="E31" s="48" t="str">
        <f>VLOOKUP(C31,'DSSV-Dot1(CB)'!$C$3:$L$352,5,0)</f>
        <v>Nghiên cứu quy trình công nghệ sản xuất sản phẩm nước sốt đậu đen</v>
      </c>
      <c r="F31" s="47" t="str">
        <f>VLOOKUP(C31,'DSSV-Dot1(CB)'!$C$3:$L$352,7,0)</f>
        <v>Đào Thị Tuyết Mai</v>
      </c>
      <c r="G31" s="47" t="s">
        <v>1312</v>
      </c>
      <c r="H31" s="47" t="str">
        <f>VLOOKUP(C31,'DSSV-Dot1(CB)'!$C$3:$L$352,6,0)</f>
        <v>PTSP</v>
      </c>
      <c r="N31" t="s">
        <v>1469</v>
      </c>
    </row>
    <row r="32" spans="1:14" ht="25.5" x14ac:dyDescent="0.2">
      <c r="A32" s="47">
        <v>23</v>
      </c>
      <c r="B32" s="9" t="s">
        <v>131</v>
      </c>
      <c r="C32" s="6">
        <v>2005181218</v>
      </c>
      <c r="D32" s="6" t="s">
        <v>21</v>
      </c>
      <c r="E32" s="48" t="str">
        <f>VLOOKUP(C32,'DSSV-Dot1(CB)'!$C$3:$L$352,5,0)</f>
        <v>Nghiên cứu quy trình công nghệ sản xuất sản phẩm nước sốt nấm</v>
      </c>
      <c r="F32" s="47" t="str">
        <f>VLOOKUP(C32,'DSSV-Dot1(CB)'!$C$3:$L$352,7,0)</f>
        <v>Đào Thị Tuyết Mai</v>
      </c>
      <c r="G32" s="47" t="s">
        <v>1312</v>
      </c>
      <c r="H32" s="47" t="str">
        <f>VLOOKUP(C32,'DSSV-Dot1(CB)'!$C$3:$L$352,6,0)</f>
        <v>PTSP</v>
      </c>
      <c r="N32" t="s">
        <v>1469</v>
      </c>
    </row>
  </sheetData>
  <mergeCells count="4">
    <mergeCell ref="A1:E1"/>
    <mergeCell ref="A2:E2"/>
    <mergeCell ref="A4:G4"/>
    <mergeCell ref="A5:G5"/>
  </mergeCells>
  <phoneticPr fontId="8"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24" workbookViewId="0">
      <selection activeCell="D36" sqref="D36"/>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18.85546875" bestFit="1" customWidth="1"/>
    <col min="7" max="7" width="16.42578125" bestFit="1" customWidth="1"/>
    <col min="8" max="8" width="8.140625" bestFit="1"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1575</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463</v>
      </c>
      <c r="C9" s="6">
        <v>2005180329</v>
      </c>
      <c r="D9" s="6" t="s">
        <v>15</v>
      </c>
      <c r="E9" s="48" t="str">
        <f>VLOOKUP(C9,'DSSV-Dot1(CB)'!$C$3:$L$352,5,0)</f>
        <v>Khảo sát quy trình công nghệ ép dịch tươi từ thịt quả điều và bảo quản dịch tươi</v>
      </c>
      <c r="F9" s="47" t="str">
        <f>VLOOKUP(C9,'DSSV-Dot1(CB)'!$C$3:$L$352,7,0)</f>
        <v>Lê Doãn Dũng</v>
      </c>
      <c r="G9" s="47" t="s">
        <v>1537</v>
      </c>
      <c r="H9" s="47" t="str">
        <f>VLOOKUP(C9,'DSSV-Dot1(CB)'!$C$3:$L$352,6,0)</f>
        <v>NC</v>
      </c>
      <c r="I9" s="42"/>
      <c r="J9" s="42"/>
      <c r="K9" s="43"/>
      <c r="L9" s="42"/>
      <c r="N9" t="s">
        <v>1470</v>
      </c>
    </row>
    <row r="10" spans="1:14" ht="38.25" x14ac:dyDescent="0.2">
      <c r="A10" s="47">
        <v>2</v>
      </c>
      <c r="B10" s="9" t="s">
        <v>631</v>
      </c>
      <c r="C10" s="6">
        <v>2005180561</v>
      </c>
      <c r="D10" s="6" t="s">
        <v>21</v>
      </c>
      <c r="E10" s="48" t="str">
        <f>VLOOKUP(C10,'DSSV-Dot1(CB)'!$C$3:$L$352,5,0)</f>
        <v xml:space="preserve">Nghiên cứu ảnh hưởng của chế độ luộc, chế độ sấy đến chất lượng bột ốc biển gai Indothais lacera (Born, 1778) </v>
      </c>
      <c r="F10" s="47" t="str">
        <f>VLOOKUP(C10,'DSSV-Dot1(CB)'!$C$3:$L$352,7,0)</f>
        <v>Lê Doãn Dũng</v>
      </c>
      <c r="G10" s="47" t="s">
        <v>1537</v>
      </c>
      <c r="H10" s="47" t="str">
        <f>VLOOKUP(C10,'DSSV-Dot1(CB)'!$C$3:$L$352,6,0)</f>
        <v>NC</v>
      </c>
      <c r="I10" s="46">
        <v>1</v>
      </c>
      <c r="J10" s="45" t="s">
        <v>1677</v>
      </c>
      <c r="K10" s="46" t="s">
        <v>1678</v>
      </c>
      <c r="L10" s="44" t="s">
        <v>1558</v>
      </c>
      <c r="M10" s="50" t="s">
        <v>1470</v>
      </c>
      <c r="N10" t="s">
        <v>1470</v>
      </c>
    </row>
    <row r="11" spans="1:14" ht="38.25" x14ac:dyDescent="0.2">
      <c r="A11" s="47">
        <v>3</v>
      </c>
      <c r="B11" s="9" t="s">
        <v>628</v>
      </c>
      <c r="C11" s="6">
        <v>2005180568</v>
      </c>
      <c r="D11" s="6" t="s">
        <v>21</v>
      </c>
      <c r="E11" s="48" t="str">
        <f>VLOOKUP(C11,'DSSV-Dot1(CB)'!$C$3:$L$352,5,0)</f>
        <v xml:space="preserve">Nghiên cứu ảnh hưởng của chế độ luộc, chế độ sấy đến chất lượng bột ốc biển gai Indothais lacera (Born, 1778) </v>
      </c>
      <c r="F11" s="47" t="str">
        <f>VLOOKUP(C11,'DSSV-Dot1(CB)'!$C$3:$L$352,7,0)</f>
        <v>Lê Doãn Dũng</v>
      </c>
      <c r="G11" s="47" t="s">
        <v>1537</v>
      </c>
      <c r="H11" s="47" t="str">
        <f>VLOOKUP(C11,'DSSV-Dot1(CB)'!$C$3:$L$352,6,0)</f>
        <v>NC</v>
      </c>
      <c r="I11" s="46">
        <v>2</v>
      </c>
      <c r="J11" s="45" t="s">
        <v>1576</v>
      </c>
      <c r="K11" s="46" t="s">
        <v>1577</v>
      </c>
      <c r="L11" s="44" t="s">
        <v>1559</v>
      </c>
      <c r="M11" s="50" t="s">
        <v>1470</v>
      </c>
      <c r="N11" t="s">
        <v>1470</v>
      </c>
    </row>
    <row r="12" spans="1:14" ht="25.5" x14ac:dyDescent="0.2">
      <c r="A12" s="47">
        <v>4</v>
      </c>
      <c r="B12" s="9" t="s">
        <v>469</v>
      </c>
      <c r="C12" s="6">
        <v>2005181347</v>
      </c>
      <c r="D12" s="6" t="s">
        <v>55</v>
      </c>
      <c r="E12" s="48" t="str">
        <f>VLOOKUP(C12,'DSSV-Dot1(CB)'!$C$3:$L$352,5,0)</f>
        <v>Nghiên cứu quy trình công nghệ tiền xử lý và sấy khô bảo quản trái điều.</v>
      </c>
      <c r="F12" s="47" t="str">
        <f>VLOOKUP(C12,'DSSV-Dot1(CB)'!$C$3:$L$352,7,0)</f>
        <v>Lê Doãn Dũng</v>
      </c>
      <c r="G12" s="47" t="s">
        <v>1537</v>
      </c>
      <c r="H12" s="47" t="str">
        <f>VLOOKUP(C12,'DSSV-Dot1(CB)'!$C$3:$L$352,6,0)</f>
        <v>NC</v>
      </c>
      <c r="I12" s="46">
        <v>3</v>
      </c>
      <c r="J12" s="45" t="s">
        <v>1580</v>
      </c>
      <c r="K12" s="46" t="s">
        <v>1581</v>
      </c>
      <c r="L12" s="44" t="s">
        <v>1562</v>
      </c>
      <c r="M12" s="50" t="s">
        <v>1470</v>
      </c>
      <c r="N12" t="s">
        <v>1470</v>
      </c>
    </row>
    <row r="13" spans="1:14" ht="25.5" x14ac:dyDescent="0.2">
      <c r="A13" s="47">
        <v>5</v>
      </c>
      <c r="B13" s="9" t="s">
        <v>776</v>
      </c>
      <c r="C13" s="6">
        <v>2005180280</v>
      </c>
      <c r="D13" s="6" t="s">
        <v>15</v>
      </c>
      <c r="E13" s="48" t="str">
        <f>VLOOKUP(C13,'DSSV-Dot1(CB)'!$C$3:$L$352,5,0)</f>
        <v>Nghiên cứu quy trình sản xuất mực khô tẩm gia vị từ surimi</v>
      </c>
      <c r="F13" s="47" t="str">
        <f>VLOOKUP(C13,'DSSV-Dot1(CB)'!$C$3:$L$352,7,0)</f>
        <v>Lê Doãn Dũng</v>
      </c>
      <c r="G13" s="47" t="s">
        <v>1537</v>
      </c>
      <c r="H13" s="47" t="str">
        <f>VLOOKUP(C13,'DSSV-Dot1(CB)'!$C$3:$L$352,6,0)</f>
        <v>NC</v>
      </c>
      <c r="N13" t="s">
        <v>1470</v>
      </c>
    </row>
    <row r="14" spans="1:14" ht="25.5" x14ac:dyDescent="0.2">
      <c r="A14" s="47">
        <v>6</v>
      </c>
      <c r="B14" s="9" t="s">
        <v>779</v>
      </c>
      <c r="C14" s="6">
        <v>2005181076</v>
      </c>
      <c r="D14" s="6" t="s">
        <v>15</v>
      </c>
      <c r="E14" s="48" t="str">
        <f>VLOOKUP(C14,'DSSV-Dot1(CB)'!$C$3:$L$352,5,0)</f>
        <v>Nghiên cứu quy trình sản xuất mực khô tẩm gia vị từ surimi</v>
      </c>
      <c r="F14" s="47" t="str">
        <f>VLOOKUP(C14,'DSSV-Dot1(CB)'!$C$3:$L$352,7,0)</f>
        <v>Lê Doãn Dũng</v>
      </c>
      <c r="G14" s="47" t="s">
        <v>1537</v>
      </c>
      <c r="H14" s="47" t="str">
        <f>VLOOKUP(C14,'DSSV-Dot1(CB)'!$C$3:$L$352,6,0)</f>
        <v>NC</v>
      </c>
      <c r="N14" t="s">
        <v>1470</v>
      </c>
    </row>
    <row r="15" spans="1:14" ht="25.5" x14ac:dyDescent="0.2">
      <c r="A15" s="47">
        <v>7</v>
      </c>
      <c r="B15" s="9" t="s">
        <v>743</v>
      </c>
      <c r="C15" s="6">
        <v>2005180310</v>
      </c>
      <c r="D15" s="6" t="s">
        <v>74</v>
      </c>
      <c r="E15" s="48" t="str">
        <f>VLOOKUP(C15,'DSSV-Dot1(CB)'!$C$3:$L$352,5,0)</f>
        <v>Nghiên cứu quy trình sản xuất sản phẩm càng cua mô phỏng từ surimi</v>
      </c>
      <c r="F15" s="47" t="str">
        <f>VLOOKUP(C15,'DSSV-Dot1(CB)'!$C$3:$L$352,7,0)</f>
        <v>Lê Doãn Dũng</v>
      </c>
      <c r="G15" s="47" t="s">
        <v>1537</v>
      </c>
      <c r="H15" s="47" t="str">
        <f>VLOOKUP(C15,'DSSV-Dot1(CB)'!$C$3:$L$352,6,0)</f>
        <v>NC</v>
      </c>
      <c r="N15" t="s">
        <v>1470</v>
      </c>
    </row>
    <row r="16" spans="1:14" ht="25.5" x14ac:dyDescent="0.2">
      <c r="A16" s="47">
        <v>8</v>
      </c>
      <c r="B16" s="9" t="s">
        <v>134</v>
      </c>
      <c r="C16" s="6">
        <v>2005180256</v>
      </c>
      <c r="D16" s="6" t="s">
        <v>21</v>
      </c>
      <c r="E16" s="48" t="str">
        <f>VLOOKUP(C16,'DSSV-Dot1(CB)'!$C$3:$L$352,5,0)</f>
        <v>Nghiên cứu quy trình công nghệ sản xuất sản phẩm bánh phồng rong biển</v>
      </c>
      <c r="F16" s="47" t="str">
        <f>VLOOKUP(C16,'DSSV-Dot1(CB)'!$C$3:$L$352,7,0)</f>
        <v>Đào Thị Tuyết Mai</v>
      </c>
      <c r="G16" s="47" t="s">
        <v>1542</v>
      </c>
      <c r="H16" s="47" t="str">
        <f>VLOOKUP(C16,'DSSV-Dot1(CB)'!$C$3:$L$352,6,0)</f>
        <v>PTSP</v>
      </c>
      <c r="N16" t="s">
        <v>1470</v>
      </c>
    </row>
    <row r="17" spans="1:14" ht="25.5" x14ac:dyDescent="0.2">
      <c r="A17" s="47">
        <v>9</v>
      </c>
      <c r="B17" s="9" t="s">
        <v>102</v>
      </c>
      <c r="C17" s="6">
        <v>2005181249</v>
      </c>
      <c r="D17" s="6" t="s">
        <v>21</v>
      </c>
      <c r="E17" s="48" t="str">
        <f>VLOOKUP(C17,'DSSV-Dot1(CB)'!$C$3:$L$352,5,0)</f>
        <v>Nghiên cứu quy trình công nghệ sản xuất sản phẩm nước nghệ mật ong đóng chai</v>
      </c>
      <c r="F17" s="47" t="str">
        <f>VLOOKUP(C17,'DSSV-Dot1(CB)'!$C$3:$L$352,7,0)</f>
        <v>Đào Thị Tuyết Mai</v>
      </c>
      <c r="G17" s="47" t="s">
        <v>1542</v>
      </c>
      <c r="H17" s="47" t="str">
        <f>VLOOKUP(C17,'DSSV-Dot1(CB)'!$C$3:$L$352,6,0)</f>
        <v>PTSP</v>
      </c>
      <c r="N17" t="s">
        <v>1470</v>
      </c>
    </row>
    <row r="18" spans="1:14" ht="25.5" x14ac:dyDescent="0.2">
      <c r="A18" s="47">
        <v>10</v>
      </c>
      <c r="B18" s="9" t="s">
        <v>105</v>
      </c>
      <c r="C18" s="6">
        <v>2005180533</v>
      </c>
      <c r="D18" s="6" t="s">
        <v>21</v>
      </c>
      <c r="E18" s="48" t="str">
        <f>VLOOKUP(C18,'DSSV-Dot1(CB)'!$C$3:$L$352,5,0)</f>
        <v>Nghiên cứu quy trình công nghệ sản xuất sản phẩm rong biển tẩm bơ mật ong</v>
      </c>
      <c r="F18" s="47" t="str">
        <f>VLOOKUP(C18,'DSSV-Dot1(CB)'!$C$3:$L$352,7,0)</f>
        <v>Đào Thị Tuyết Mai</v>
      </c>
      <c r="G18" s="47" t="s">
        <v>1542</v>
      </c>
      <c r="H18" s="47" t="str">
        <f>VLOOKUP(C18,'DSSV-Dot1(CB)'!$C$3:$L$352,6,0)</f>
        <v>PTSP</v>
      </c>
      <c r="N18" t="s">
        <v>1470</v>
      </c>
    </row>
    <row r="19" spans="1:14" ht="25.5" x14ac:dyDescent="0.2">
      <c r="A19" s="47">
        <v>11</v>
      </c>
      <c r="B19" s="9" t="s">
        <v>93</v>
      </c>
      <c r="C19" s="6">
        <v>2005181179</v>
      </c>
      <c r="D19" s="6" t="s">
        <v>21</v>
      </c>
      <c r="E19" s="48" t="str">
        <f>VLOOKUP(C19,'DSSV-Dot1(CB)'!$C$3:$L$352,5,0)</f>
        <v>Nghiên cứu quy trình công nghệ sản xuất sản phẩm snack bắp chà bông</v>
      </c>
      <c r="F19" s="47" t="str">
        <f>VLOOKUP(C19,'DSSV-Dot1(CB)'!$C$3:$L$352,7,0)</f>
        <v>Đào Thị Tuyết Mai</v>
      </c>
      <c r="G19" s="47" t="s">
        <v>1542</v>
      </c>
      <c r="H19" s="47" t="str">
        <f>VLOOKUP(C19,'DSSV-Dot1(CB)'!$C$3:$L$352,6,0)</f>
        <v>PTSP</v>
      </c>
      <c r="N19" t="s">
        <v>1470</v>
      </c>
    </row>
    <row r="20" spans="1:14" x14ac:dyDescent="0.2">
      <c r="A20" s="47">
        <v>12</v>
      </c>
      <c r="B20" s="9" t="s">
        <v>966</v>
      </c>
      <c r="C20" s="6">
        <v>2005180168</v>
      </c>
      <c r="D20" s="6" t="s">
        <v>47</v>
      </c>
      <c r="E20" s="48" t="str">
        <f>VLOOKUP(C20,'DSSV-Dot1(CB)'!$C$3:$L$352,5,0)</f>
        <v>Nghiên cứu quy trình sản xuất trà túi lọc hoa cúc</v>
      </c>
      <c r="F20" s="47" t="str">
        <f>VLOOKUP(C20,'DSSV-Dot1(CB)'!$C$3:$L$352,7,0)</f>
        <v>Lê Thị Thúy Hằng</v>
      </c>
      <c r="G20" s="47" t="s">
        <v>1537</v>
      </c>
      <c r="H20" s="47" t="str">
        <f>VLOOKUP(C20,'DSSV-Dot1(CB)'!$C$3:$L$352,6,0)</f>
        <v>NC</v>
      </c>
      <c r="N20" t="s">
        <v>1470</v>
      </c>
    </row>
    <row r="21" spans="1:14" x14ac:dyDescent="0.2">
      <c r="A21" s="47">
        <v>13</v>
      </c>
      <c r="B21" s="9" t="s">
        <v>664</v>
      </c>
      <c r="C21" s="6">
        <v>2005181115</v>
      </c>
      <c r="D21" s="6" t="s">
        <v>47</v>
      </c>
      <c r="E21" s="48" t="str">
        <f>VLOOKUP(C21,'DSSV-Dot1(CB)'!$C$3:$L$352,5,0)</f>
        <v>Nghiên cứu quy trình sản xuất trà túi lọc hoa hồng</v>
      </c>
      <c r="F21" s="47" t="str">
        <f>VLOOKUP(C21,'DSSV-Dot1(CB)'!$C$3:$L$352,7,0)</f>
        <v>Lê Thị Thúy Hằng</v>
      </c>
      <c r="G21" s="47" t="s">
        <v>1537</v>
      </c>
      <c r="H21" s="47" t="str">
        <f>VLOOKUP(C21,'DSSV-Dot1(CB)'!$C$3:$L$352,6,0)</f>
        <v>NC</v>
      </c>
      <c r="N21" t="s">
        <v>1470</v>
      </c>
    </row>
    <row r="22" spans="1:14" ht="15.75" x14ac:dyDescent="0.2">
      <c r="A22" s="38" t="s">
        <v>1689</v>
      </c>
      <c r="B22" s="65"/>
      <c r="C22" s="66"/>
      <c r="D22" s="66"/>
      <c r="E22" s="67"/>
      <c r="F22" s="49"/>
      <c r="G22" s="49"/>
      <c r="H22" s="49"/>
    </row>
    <row r="23" spans="1:14" ht="25.5" x14ac:dyDescent="0.2">
      <c r="A23" s="47">
        <v>14</v>
      </c>
      <c r="B23" s="9" t="s">
        <v>948</v>
      </c>
      <c r="C23" s="6">
        <v>2022181076</v>
      </c>
      <c r="D23" s="6" t="s">
        <v>43</v>
      </c>
      <c r="E23" s="48" t="str">
        <f>VLOOKUP(C23,'DSSV-Dot1(CB)'!$C$3:$L$352,5,0)</f>
        <v xml:space="preserve">Nghiên cứu hoàn thiện quy trình công nghệ sản xuất hồng trà gạo mầm </v>
      </c>
      <c r="F23" s="47" t="str">
        <f>VLOOKUP(C23,'DSSV-Dot1(CB)'!$C$3:$L$352,7,0)</f>
        <v>Hoàng Thị Trúc Quỳnh</v>
      </c>
      <c r="G23" s="47" t="s">
        <v>1542</v>
      </c>
      <c r="H23" s="47" t="str">
        <f>VLOOKUP(C23,'DSSV-Dot1(CB)'!$C$3:$L$352,6,0)</f>
        <v>PTSP</v>
      </c>
      <c r="N23" t="s">
        <v>1470</v>
      </c>
    </row>
    <row r="24" spans="1:14" ht="25.5" x14ac:dyDescent="0.2">
      <c r="A24" s="47">
        <v>15</v>
      </c>
      <c r="B24" s="9" t="s">
        <v>954</v>
      </c>
      <c r="C24" s="6">
        <v>2005180338</v>
      </c>
      <c r="D24" s="6" t="s">
        <v>21</v>
      </c>
      <c r="E24" s="48" t="str">
        <f>VLOOKUP(C24,'DSSV-Dot1(CB)'!$C$3:$L$352,5,0)</f>
        <v>Nghiên cứu hoàn thiện quy trình công nghệ sản xuất nước uống dinh dưỡng bí đỏ mật ong</v>
      </c>
      <c r="F24" s="47" t="str">
        <f>VLOOKUP(C24,'DSSV-Dot1(CB)'!$C$3:$L$352,7,0)</f>
        <v>Hoàng Thị Trúc Quỳnh</v>
      </c>
      <c r="G24" s="47" t="s">
        <v>1542</v>
      </c>
      <c r="H24" s="47" t="str">
        <f>VLOOKUP(C24,'DSSV-Dot1(CB)'!$C$3:$L$352,6,0)</f>
        <v>PTSP</v>
      </c>
      <c r="N24" t="s">
        <v>1470</v>
      </c>
    </row>
    <row r="25" spans="1:14" ht="25.5" x14ac:dyDescent="0.2">
      <c r="A25" s="47">
        <v>16</v>
      </c>
      <c r="B25" s="9" t="s">
        <v>567</v>
      </c>
      <c r="C25" s="6">
        <v>2005180223</v>
      </c>
      <c r="D25" s="6" t="s">
        <v>21</v>
      </c>
      <c r="E25" s="48" t="str">
        <f>VLOOKUP(C25,'DSSV-Dot1(CB)'!$C$3:$L$352,5,0)</f>
        <v>Nghiên cứu hoàn thiện quy trình công nghệ sản xuất sản phẩm mứt bưởi (dạng mứt jam)</v>
      </c>
      <c r="F25" s="47" t="str">
        <f>VLOOKUP(C25,'DSSV-Dot1(CB)'!$C$3:$L$352,7,0)</f>
        <v>Hoàng Thị Trúc Quỳnh</v>
      </c>
      <c r="G25" s="47" t="s">
        <v>1542</v>
      </c>
      <c r="H25" s="47" t="str">
        <f>VLOOKUP(C25,'DSSV-Dot1(CB)'!$C$3:$L$352,6,0)</f>
        <v>PTSP</v>
      </c>
      <c r="N25" t="s">
        <v>1470</v>
      </c>
    </row>
    <row r="26" spans="1:14" ht="25.5" x14ac:dyDescent="0.2">
      <c r="A26" s="47">
        <v>17</v>
      </c>
      <c r="B26" s="9" t="s">
        <v>222</v>
      </c>
      <c r="C26" s="6">
        <v>2005181199</v>
      </c>
      <c r="D26" s="6" t="s">
        <v>51</v>
      </c>
      <c r="E26" s="48" t="str">
        <f>VLOOKUP(C26,'DSSV-Dot1(CB)'!$C$3:$L$352,5,0)</f>
        <v>Nghiên cứu hoàn thiện quy trình công nghệ sản xuất sữa gạo mầm ca cao</v>
      </c>
      <c r="F26" s="47" t="str">
        <f>VLOOKUP(C26,'DSSV-Dot1(CB)'!$C$3:$L$352,7,0)</f>
        <v>Hoàng Thị Trúc Quỳnh</v>
      </c>
      <c r="G26" s="47" t="s">
        <v>1542</v>
      </c>
      <c r="H26" s="47" t="str">
        <f>VLOOKUP(C26,'DSSV-Dot1(CB)'!$C$3:$L$352,6,0)</f>
        <v>PTSP</v>
      </c>
      <c r="N26" t="s">
        <v>1470</v>
      </c>
    </row>
    <row r="27" spans="1:14" ht="25.5" x14ac:dyDescent="0.2">
      <c r="A27" s="47">
        <v>18</v>
      </c>
      <c r="B27" s="9" t="s">
        <v>275</v>
      </c>
      <c r="C27" s="6">
        <v>2005181131</v>
      </c>
      <c r="D27" s="6" t="s">
        <v>51</v>
      </c>
      <c r="E27" s="48" t="str">
        <f>VLOOKUP(C27,'DSSV-Dot1(CB)'!$C$3:$L$352,5,0)</f>
        <v>Nghiên cứu hoàn thiện quy trình công nghệ sản xuất sữa gạo mầm đậu đỏ</v>
      </c>
      <c r="F27" s="47" t="str">
        <f>VLOOKUP(C27,'DSSV-Dot1(CB)'!$C$3:$L$352,7,0)</f>
        <v>Hoàng Thị Trúc Quỳnh</v>
      </c>
      <c r="G27" s="47" t="s">
        <v>1245</v>
      </c>
      <c r="H27" s="47" t="str">
        <f>VLOOKUP(C27,'DSSV-Dot1(CB)'!$C$3:$L$352,6,0)</f>
        <v>PTSP</v>
      </c>
      <c r="N27" t="s">
        <v>1470</v>
      </c>
    </row>
    <row r="28" spans="1:14" ht="25.5" x14ac:dyDescent="0.2">
      <c r="A28" s="47">
        <v>19</v>
      </c>
      <c r="B28" s="9" t="s">
        <v>266</v>
      </c>
      <c r="C28" s="6">
        <v>2005180427</v>
      </c>
      <c r="D28" s="6" t="s">
        <v>51</v>
      </c>
      <c r="E28" s="48" t="str">
        <f>VLOOKUP(C28,'DSSV-Dot1(CB)'!$C$3:$L$352,5,0)</f>
        <v>Nghiên cứu hoàn thiện quy trình công nghệ sản xuất sữa gạo mầm hạnh nhân</v>
      </c>
      <c r="F28" s="47" t="str">
        <f>VLOOKUP(C28,'DSSV-Dot1(CB)'!$C$3:$L$352,7,0)</f>
        <v>Hoàng Thị Trúc Quỳnh</v>
      </c>
      <c r="G28" s="47" t="s">
        <v>1245</v>
      </c>
      <c r="H28" s="47" t="str">
        <f>VLOOKUP(C28,'DSSV-Dot1(CB)'!$C$3:$L$352,6,0)</f>
        <v>PTSP</v>
      </c>
      <c r="N28" t="s">
        <v>1470</v>
      </c>
    </row>
    <row r="29" spans="1:14" ht="25.5" x14ac:dyDescent="0.2">
      <c r="A29" s="47">
        <v>20</v>
      </c>
      <c r="B29" s="9" t="s">
        <v>670</v>
      </c>
      <c r="C29" s="6">
        <v>2005181169</v>
      </c>
      <c r="D29" s="6" t="s">
        <v>51</v>
      </c>
      <c r="E29" s="48" t="str">
        <f>VLOOKUP(C29,'DSSV-Dot1(CB)'!$C$3:$L$352,5,0)</f>
        <v>Nghiên cứu hoàn thiện quy trình công nghệ sản xuất sữa gạo mầm hạt chia</v>
      </c>
      <c r="F29" s="47" t="str">
        <f>VLOOKUP(C29,'DSSV-Dot1(CB)'!$C$3:$L$352,7,0)</f>
        <v>Hoàng Thị Trúc Quỳnh</v>
      </c>
      <c r="G29" s="47" t="s">
        <v>1245</v>
      </c>
      <c r="H29" s="47" t="str">
        <f>VLOOKUP(C29,'DSSV-Dot1(CB)'!$C$3:$L$352,6,0)</f>
        <v>PTSP</v>
      </c>
      <c r="N29" t="s">
        <v>1470</v>
      </c>
    </row>
    <row r="30" spans="1:14" ht="25.5" x14ac:dyDescent="0.2">
      <c r="A30" s="47">
        <v>21</v>
      </c>
      <c r="B30" s="9" t="s">
        <v>511</v>
      </c>
      <c r="C30" s="6">
        <v>2005181147</v>
      </c>
      <c r="D30" s="6" t="s">
        <v>51</v>
      </c>
      <c r="E30" s="48" t="str">
        <f>VLOOKUP(C30,'DSSV-Dot1(CB)'!$C$3:$L$352,5,0)</f>
        <v>Nghiên cứu hoàn thiện quy trình công nghệ sản xuất sữa gạo mầm hạt sen</v>
      </c>
      <c r="F30" s="47" t="str">
        <f>VLOOKUP(C30,'DSSV-Dot1(CB)'!$C$3:$L$352,7,0)</f>
        <v>Hoàng Thị Trúc Quỳnh</v>
      </c>
      <c r="G30" s="47" t="s">
        <v>1245</v>
      </c>
      <c r="H30" s="47" t="str">
        <f>VLOOKUP(C30,'DSSV-Dot1(CB)'!$C$3:$L$352,6,0)</f>
        <v>PTSP</v>
      </c>
      <c r="N30" t="s">
        <v>1470</v>
      </c>
    </row>
    <row r="31" spans="1:14" ht="25.5" x14ac:dyDescent="0.2">
      <c r="A31" s="47">
        <v>22</v>
      </c>
      <c r="B31" s="9" t="s">
        <v>673</v>
      </c>
      <c r="C31" s="6">
        <v>2005181103</v>
      </c>
      <c r="D31" s="6" t="s">
        <v>51</v>
      </c>
      <c r="E31" s="48" t="str">
        <f>VLOOKUP(C31,'DSSV-Dot1(CB)'!$C$3:$L$352,5,0)</f>
        <v>Nghiên cứu hoàn thiện quy trình công nghệ sản xuất trà gạo mầm đinh lăng</v>
      </c>
      <c r="F31" s="47" t="str">
        <f>VLOOKUP(C31,'DSSV-Dot1(CB)'!$C$3:$L$352,7,0)</f>
        <v>Hoàng Thị Trúc Quỳnh</v>
      </c>
      <c r="G31" s="47" t="s">
        <v>1245</v>
      </c>
      <c r="H31" s="47" t="str">
        <f>VLOOKUP(C31,'DSSV-Dot1(CB)'!$C$3:$L$352,6,0)</f>
        <v>PTSP</v>
      </c>
      <c r="N31" t="s">
        <v>1470</v>
      </c>
    </row>
    <row r="32" spans="1:14" ht="25.5" x14ac:dyDescent="0.2">
      <c r="A32" s="47">
        <v>23</v>
      </c>
      <c r="B32" s="9" t="s">
        <v>829</v>
      </c>
      <c r="C32" s="6">
        <v>2005180537</v>
      </c>
      <c r="D32" s="6" t="s">
        <v>830</v>
      </c>
      <c r="E32" s="48" t="str">
        <f>VLOOKUP(C32,'DSSV-Dot1(CB)'!$C$3:$L$352,5,0)</f>
        <v>Nghiên cứu hoàn thiện quy trình công nghệ sản xuất trà gạo mầm hoa đậu biếc</v>
      </c>
      <c r="F32" s="47" t="str">
        <f>VLOOKUP(C32,'DSSV-Dot1(CB)'!$C$3:$L$352,7,0)</f>
        <v>Hoàng Thị Trúc Quỳnh</v>
      </c>
      <c r="G32" s="47" t="s">
        <v>1245</v>
      </c>
      <c r="H32" s="47" t="str">
        <f>VLOOKUP(C32,'DSSV-Dot1(CB)'!$C$3:$L$352,6,0)</f>
        <v>PTSP</v>
      </c>
      <c r="N32" t="s">
        <v>1470</v>
      </c>
    </row>
    <row r="33" spans="1:14" ht="25.5" x14ac:dyDescent="0.2">
      <c r="A33" s="47">
        <v>24</v>
      </c>
      <c r="B33" s="9" t="s">
        <v>773</v>
      </c>
      <c r="C33" s="6">
        <v>2005181219</v>
      </c>
      <c r="D33" s="6" t="s">
        <v>21</v>
      </c>
      <c r="E33" s="48" t="str">
        <f>VLOOKUP(C33,'DSSV-Dot1(CB)'!$C$3:$L$352,5,0)</f>
        <v>Nghiên cứu phát triển sản phẩm mứt vỏ chanh dây tím dạng sợi</v>
      </c>
      <c r="F33" s="47" t="str">
        <f>VLOOKUP(C33,'DSSV-Dot1(CB)'!$C$3:$L$352,7,0)</f>
        <v>Hoàng Thị Trúc Quỳnh</v>
      </c>
      <c r="G33" s="47" t="s">
        <v>1245</v>
      </c>
      <c r="H33" s="47" t="str">
        <f>VLOOKUP(C33,'DSSV-Dot1(CB)'!$C$3:$L$352,6,0)</f>
        <v>PTSP</v>
      </c>
      <c r="N33" t="s">
        <v>1470</v>
      </c>
    </row>
  </sheetData>
  <mergeCells count="4">
    <mergeCell ref="A1:E1"/>
    <mergeCell ref="A2:E2"/>
    <mergeCell ref="A4:G4"/>
    <mergeCell ref="A5:G5"/>
  </mergeCells>
  <phoneticPr fontId="8"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1" workbookViewId="0">
      <selection activeCell="A21" sqref="A21"/>
    </sheetView>
  </sheetViews>
  <sheetFormatPr defaultRowHeight="12.75" x14ac:dyDescent="0.2"/>
  <cols>
    <col min="1" max="1" width="5.42578125" customWidth="1"/>
    <col min="2" max="2" width="25.28515625" customWidth="1"/>
    <col min="3" max="3" width="14" customWidth="1"/>
    <col min="4" max="4" width="11.85546875" customWidth="1"/>
    <col min="5" max="5" width="47.85546875" customWidth="1"/>
    <col min="6" max="6" width="25.28515625" customWidth="1"/>
    <col min="7" max="7" width="26.5703125"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1588</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25.5" x14ac:dyDescent="0.2">
      <c r="A9" s="47">
        <v>1</v>
      </c>
      <c r="B9" s="9" t="s">
        <v>706</v>
      </c>
      <c r="C9" s="6">
        <v>2005181231</v>
      </c>
      <c r="D9" s="6" t="s">
        <v>148</v>
      </c>
      <c r="E9" s="48" t="str">
        <f>VLOOKUP(C9,'DSSV-Dot1(CB)'!$C$3:$L$352,5,0)</f>
        <v>Nghiên cứu quy trình sản xuất thạch Đông Trùng Hạ Thảo</v>
      </c>
      <c r="F9" s="47" t="str">
        <f>VLOOKUP(C9,'DSSV-Dot1(CB)'!$C$3:$L$352,7,0)</f>
        <v>Liêu Mỹ Đông</v>
      </c>
      <c r="G9" s="47" t="s">
        <v>1416</v>
      </c>
      <c r="H9" s="47" t="str">
        <f>VLOOKUP(C9,'DSSV-Dot1(CB)'!$C$3:$L$352,6,0)</f>
        <v>PTSP</v>
      </c>
      <c r="N9" t="s">
        <v>1471</v>
      </c>
    </row>
    <row r="10" spans="1:14" ht="25.5" x14ac:dyDescent="0.2">
      <c r="A10" s="47">
        <v>2</v>
      </c>
      <c r="B10" s="9" t="s">
        <v>200</v>
      </c>
      <c r="C10" s="6">
        <v>2022180178</v>
      </c>
      <c r="D10" s="6" t="s">
        <v>113</v>
      </c>
      <c r="E10" s="48" t="str">
        <f>VLOOKUP(C10,'DSSV-Dot1(CB)'!$C$3:$L$352,5,0)</f>
        <v xml:space="preserve">Các ảnh hưởng của các yếu tố tác động tới hàm lượng curcumin </v>
      </c>
      <c r="F10" s="47" t="str">
        <f>VLOOKUP(C10,'DSSV-Dot1(CB)'!$C$3:$L$352,7,0)</f>
        <v>Liêu Mỹ Đông</v>
      </c>
      <c r="G10" s="47" t="s">
        <v>1242</v>
      </c>
      <c r="H10" s="47" t="str">
        <f>VLOOKUP(C10,'DSSV-Dot1(CB)'!$C$3:$L$352,6,0)</f>
        <v>NC</v>
      </c>
      <c r="I10" s="46">
        <v>3</v>
      </c>
      <c r="J10" s="45" t="s">
        <v>1584</v>
      </c>
      <c r="K10" s="46" t="s">
        <v>1586</v>
      </c>
      <c r="L10" s="44" t="s">
        <v>1562</v>
      </c>
      <c r="M10" s="50" t="s">
        <v>1471</v>
      </c>
      <c r="N10" t="s">
        <v>1471</v>
      </c>
    </row>
    <row r="11" spans="1:14" ht="25.5" x14ac:dyDescent="0.2">
      <c r="A11" s="47">
        <v>3</v>
      </c>
      <c r="B11" s="9" t="s">
        <v>647</v>
      </c>
      <c r="C11" s="6">
        <v>2005181056</v>
      </c>
      <c r="D11" s="6" t="s">
        <v>47</v>
      </c>
      <c r="E11" s="48" t="str">
        <f>VLOOKUP(C11,'DSSV-Dot1(CB)'!$C$3:$L$352,5,0)</f>
        <v xml:space="preserve">Các ảnh hưởng của điểu kiện bảo quản tới vi khuẩn Bacillus subtilis natto </v>
      </c>
      <c r="F11" s="47" t="str">
        <f>VLOOKUP(C11,'DSSV-Dot1(CB)'!$C$3:$L$352,7,0)</f>
        <v>Liêu Mỹ Đông</v>
      </c>
      <c r="G11" s="47" t="s">
        <v>1242</v>
      </c>
      <c r="H11" s="47" t="str">
        <f>VLOOKUP(C11,'DSSV-Dot1(CB)'!$C$3:$L$352,6,0)</f>
        <v>NC</v>
      </c>
      <c r="N11" t="s">
        <v>1471</v>
      </c>
    </row>
    <row r="12" spans="1:14" ht="25.5" x14ac:dyDescent="0.2">
      <c r="A12" s="47">
        <v>4</v>
      </c>
      <c r="B12" s="9" t="s">
        <v>499</v>
      </c>
      <c r="C12" s="6">
        <v>2022180134</v>
      </c>
      <c r="D12" s="6" t="s">
        <v>113</v>
      </c>
      <c r="E12" s="48" t="str">
        <f>VLOOKUP(C12,'DSSV-Dot1(CB)'!$C$3:$L$352,5,0)</f>
        <v xml:space="preserve">Các tác động của điều kiện bảo quản tới hàm lượng curcumin </v>
      </c>
      <c r="F12" s="47" t="str">
        <f>VLOOKUP(C12,'DSSV-Dot1(CB)'!$C$3:$L$352,7,0)</f>
        <v>Liêu Mỹ Đông</v>
      </c>
      <c r="G12" s="47" t="s">
        <v>1242</v>
      </c>
      <c r="H12" s="47" t="str">
        <f>VLOOKUP(C12,'DSSV-Dot1(CB)'!$C$3:$L$352,6,0)</f>
        <v>NC</v>
      </c>
      <c r="N12" t="s">
        <v>1471</v>
      </c>
    </row>
    <row r="13" spans="1:14" ht="25.5" x14ac:dyDescent="0.2">
      <c r="A13" s="47">
        <v>5</v>
      </c>
      <c r="B13" s="9" t="s">
        <v>191</v>
      </c>
      <c r="C13" s="6">
        <v>2005181193</v>
      </c>
      <c r="D13" s="6" t="s">
        <v>26</v>
      </c>
      <c r="E13" s="48" t="str">
        <f>VLOOKUP(C13,'DSSV-Dot1(CB)'!$C$3:$L$352,5,0)</f>
        <v xml:space="preserve">Các yếu tố tác động tới khả năng sống  của Bacillus subtilis natto </v>
      </c>
      <c r="F13" s="47" t="str">
        <f>VLOOKUP(C13,'DSSV-Dot1(CB)'!$C$3:$L$352,7,0)</f>
        <v>Liêu Mỹ Đông</v>
      </c>
      <c r="G13" s="47" t="s">
        <v>1242</v>
      </c>
      <c r="H13" s="47" t="str">
        <f>VLOOKUP(C13,'DSSV-Dot1(CB)'!$C$3:$L$352,6,0)</f>
        <v>NC</v>
      </c>
      <c r="N13" t="s">
        <v>1471</v>
      </c>
    </row>
    <row r="14" spans="1:14" ht="25.5" x14ac:dyDescent="0.2">
      <c r="A14" s="47">
        <v>6</v>
      </c>
      <c r="B14" s="9" t="s">
        <v>479</v>
      </c>
      <c r="C14" s="6">
        <v>2005180548</v>
      </c>
      <c r="D14" s="6" t="s">
        <v>47</v>
      </c>
      <c r="E14" s="48" t="str">
        <f>VLOOKUP(C14,'DSSV-Dot1(CB)'!$C$3:$L$352,5,0)</f>
        <v>Khảo sát ảnh hưởng của  kĩ thuật nén đùn đến quá trình vi bao vi khuẩn probiotic</v>
      </c>
      <c r="F14" s="47" t="str">
        <f>VLOOKUP(C14,'DSSV-Dot1(CB)'!$C$3:$L$352,7,0)</f>
        <v>Liêu Mỹ Đông</v>
      </c>
      <c r="G14" s="47" t="s">
        <v>1242</v>
      </c>
      <c r="H14" s="47" t="str">
        <f>VLOOKUP(C14,'DSSV-Dot1(CB)'!$C$3:$L$352,6,0)</f>
        <v>NC</v>
      </c>
      <c r="N14" t="s">
        <v>1471</v>
      </c>
    </row>
    <row r="15" spans="1:14" ht="25.5" x14ac:dyDescent="0.2">
      <c r="A15" s="47">
        <v>7</v>
      </c>
      <c r="B15" s="9" t="s">
        <v>482</v>
      </c>
      <c r="C15" s="6">
        <v>2005181356</v>
      </c>
      <c r="D15" s="6" t="s">
        <v>55</v>
      </c>
      <c r="E15" s="48" t="str">
        <f>VLOOKUP(C15,'DSSV-Dot1(CB)'!$C$3:$L$352,5,0)</f>
        <v>Khảo sát ảnh hưởng của  kĩ thuật nhũ hóa đến quá trình vi bao vi khuẩn probiotic</v>
      </c>
      <c r="F15" s="47" t="str">
        <f>VLOOKUP(C15,'DSSV-Dot1(CB)'!$C$3:$L$352,7,0)</f>
        <v>Liêu Mỹ Đông</v>
      </c>
      <c r="G15" s="47" t="s">
        <v>1242</v>
      </c>
      <c r="H15" s="47" t="str">
        <f>VLOOKUP(C15,'DSSV-Dot1(CB)'!$C$3:$L$352,6,0)</f>
        <v>NC</v>
      </c>
      <c r="N15" t="s">
        <v>1471</v>
      </c>
    </row>
    <row r="16" spans="1:14" ht="25.5" x14ac:dyDescent="0.2">
      <c r="A16" s="47">
        <v>8</v>
      </c>
      <c r="B16" s="9" t="s">
        <v>588</v>
      </c>
      <c r="C16" s="6">
        <v>2005181064</v>
      </c>
      <c r="D16" s="6" t="s">
        <v>47</v>
      </c>
      <c r="E16" s="48" t="str">
        <f>VLOOKUP(C16,'DSSV-Dot1(CB)'!$C$3:$L$352,5,0)</f>
        <v>Nghiên cứu ảnh hưởng của màng bao ăn được tới hiệu quả bảo quản nông sản</v>
      </c>
      <c r="F16" s="47" t="str">
        <f>VLOOKUP(C16,'DSSV-Dot1(CB)'!$C$3:$L$352,7,0)</f>
        <v>Liêu Mỹ Đông</v>
      </c>
      <c r="G16" s="47" t="s">
        <v>1242</v>
      </c>
      <c r="H16" s="47" t="str">
        <f>VLOOKUP(C16,'DSSV-Dot1(CB)'!$C$3:$L$352,6,0)</f>
        <v>NC</v>
      </c>
      <c r="N16" t="s">
        <v>1471</v>
      </c>
    </row>
    <row r="17" spans="1:14" ht="25.5" x14ac:dyDescent="0.2">
      <c r="A17" s="47">
        <v>9</v>
      </c>
      <c r="B17" s="9" t="s">
        <v>203</v>
      </c>
      <c r="C17" s="6">
        <v>2005181008</v>
      </c>
      <c r="D17" s="6" t="s">
        <v>26</v>
      </c>
      <c r="E17" s="48" t="str">
        <f>VLOOKUP(C17,'DSSV-Dot1(CB)'!$C$3:$L$352,5,0)</f>
        <v xml:space="preserve">Nghiên cứu ảnh hưởng của quá trình sấy phun tới khả năng sống vi khuẩn probiotic </v>
      </c>
      <c r="F17" s="47" t="str">
        <f>VLOOKUP(C17,'DSSV-Dot1(CB)'!$C$3:$L$352,7,0)</f>
        <v>Liêu Mỹ Đông</v>
      </c>
      <c r="G17" s="47" t="s">
        <v>1242</v>
      </c>
      <c r="H17" s="47" t="str">
        <f>VLOOKUP(C17,'DSSV-Dot1(CB)'!$C$3:$L$352,6,0)</f>
        <v>NC</v>
      </c>
      <c r="N17" t="s">
        <v>1471</v>
      </c>
    </row>
    <row r="18" spans="1:14" ht="25.5" x14ac:dyDescent="0.2">
      <c r="A18" s="47">
        <v>10</v>
      </c>
      <c r="B18" s="9" t="s">
        <v>607</v>
      </c>
      <c r="C18" s="6">
        <v>2005181068</v>
      </c>
      <c r="D18" s="6" t="s">
        <v>15</v>
      </c>
      <c r="E18" s="48" t="str">
        <f>VLOOKUP(C18,'DSSV-Dot1(CB)'!$C$3:$L$352,5,0)</f>
        <v>Nghiên cứu ảnh hưởng của tinh dầu tới hiệu quả bảo quản nông sản</v>
      </c>
      <c r="F18" s="47" t="str">
        <f>VLOOKUP(C18,'DSSV-Dot1(CB)'!$C$3:$L$352,7,0)</f>
        <v>Liêu Mỹ Đông</v>
      </c>
      <c r="G18" s="47" t="s">
        <v>1242</v>
      </c>
      <c r="H18" s="47" t="str">
        <f>VLOOKUP(C18,'DSSV-Dot1(CB)'!$C$3:$L$352,6,0)</f>
        <v>NC</v>
      </c>
      <c r="N18" t="s">
        <v>1471</v>
      </c>
    </row>
    <row r="19" spans="1:14" ht="15.75" x14ac:dyDescent="0.2">
      <c r="A19" s="38" t="s">
        <v>1689</v>
      </c>
      <c r="B19" s="65"/>
      <c r="C19" s="66"/>
      <c r="D19" s="66"/>
      <c r="E19" s="67"/>
      <c r="F19" s="49"/>
      <c r="G19" s="49"/>
      <c r="H19" s="49"/>
    </row>
    <row r="20" spans="1:14" ht="38.25" x14ac:dyDescent="0.2">
      <c r="A20" s="47">
        <v>11</v>
      </c>
      <c r="B20" s="9" t="s">
        <v>118</v>
      </c>
      <c r="C20" s="6">
        <v>2022180077</v>
      </c>
      <c r="D20" s="6" t="s">
        <v>113</v>
      </c>
      <c r="E20" s="48" t="str">
        <f>VLOOKUP(C20,'DSSV-Dot1(CB)'!$C$3:$L$352,5,0)</f>
        <v xml:space="preserve">Khảo sát ảnh hưởng của muối lên sự tăng trưởng của nấm mốc và lựa chọn phương án tối ưu để hạn chế sự tăng trưởng của chúng. </v>
      </c>
      <c r="F20" s="47" t="str">
        <f>VLOOKUP(C20,'DSSV-Dot1(CB)'!$C$3:$L$352,7,0)</f>
        <v>Phan Thị Kim Liên</v>
      </c>
      <c r="G20" s="47" t="s">
        <v>1215</v>
      </c>
      <c r="H20" s="47" t="str">
        <f>VLOOKUP(C20,'DSSV-Dot1(CB)'!$C$3:$L$352,6,0)</f>
        <v>NC</v>
      </c>
      <c r="N20" t="s">
        <v>1471</v>
      </c>
    </row>
    <row r="21" spans="1:14" ht="38.25" x14ac:dyDescent="0.2">
      <c r="A21" s="47">
        <v>12</v>
      </c>
      <c r="B21" s="9" t="s">
        <v>116</v>
      </c>
      <c r="C21" s="6">
        <v>2022181017</v>
      </c>
      <c r="D21" s="6" t="s">
        <v>113</v>
      </c>
      <c r="E21" s="48" t="str">
        <f>VLOOKUP(C21,'DSSV-Dot1(CB)'!$C$3:$L$352,5,0)</f>
        <v xml:space="preserve">Khảo sát ảnh hưởng của muối lên sự tăng trưởng của nấm mốc và lựa chọn phương án tối ưu để hạn chế sự tăng trưởng của chúng. </v>
      </c>
      <c r="F21" s="47" t="str">
        <f>VLOOKUP(C21,'DSSV-Dot1(CB)'!$C$3:$L$352,7,0)</f>
        <v>Phan Thị Kim Liên</v>
      </c>
      <c r="G21" s="47" t="s">
        <v>1215</v>
      </c>
      <c r="H21" s="47" t="str">
        <f>VLOOKUP(C21,'DSSV-Dot1(CB)'!$C$3:$L$352,6,0)</f>
        <v>NC</v>
      </c>
      <c r="N21" t="s">
        <v>1471</v>
      </c>
    </row>
    <row r="22" spans="1:14" ht="38.25" x14ac:dyDescent="0.2">
      <c r="A22" s="47">
        <v>13</v>
      </c>
      <c r="B22" s="9" t="s">
        <v>112</v>
      </c>
      <c r="C22" s="6">
        <v>2022181035</v>
      </c>
      <c r="D22" s="6" t="s">
        <v>113</v>
      </c>
      <c r="E22" s="48" t="str">
        <f>VLOOKUP(C22,'DSSV-Dot1(CB)'!$C$3:$L$352,5,0)</f>
        <v xml:space="preserve">Khảo sát ảnh hưởng của muối lên sự tăng trưởng của nấm mốc và lựa chọn phương án tối ưu để hạn chế sự tăng trưởng của chúng. </v>
      </c>
      <c r="F22" s="47" t="str">
        <f>VLOOKUP(C22,'DSSV-Dot1(CB)'!$C$3:$L$352,7,0)</f>
        <v>Phan Thị Kim Liên</v>
      </c>
      <c r="G22" s="47" t="s">
        <v>1215</v>
      </c>
      <c r="H22" s="47" t="str">
        <f>VLOOKUP(C22,'DSSV-Dot1(CB)'!$C$3:$L$352,6,0)</f>
        <v>NC</v>
      </c>
      <c r="N22" t="s">
        <v>1471</v>
      </c>
    </row>
    <row r="23" spans="1:14" ht="25.5" x14ac:dyDescent="0.2">
      <c r="A23" s="47">
        <v>14</v>
      </c>
      <c r="B23" s="9" t="s">
        <v>291</v>
      </c>
      <c r="C23" s="6">
        <v>2022180142</v>
      </c>
      <c r="D23" s="6" t="s">
        <v>113</v>
      </c>
      <c r="E23" s="48" t="str">
        <f>VLOOKUP(C23,'DSSV-Dot1(CB)'!$C$3:$L$352,5,0)</f>
        <v>Phân lập và nhận diện nấm mốc Aspergillus flavus bằng nhiều phương pháp khác nhau</v>
      </c>
      <c r="F23" s="47" t="str">
        <f>VLOOKUP(C23,'DSSV-Dot1(CB)'!$C$3:$L$352,7,0)</f>
        <v>Phan Thị Kim Liên</v>
      </c>
      <c r="G23" s="47" t="s">
        <v>1215</v>
      </c>
      <c r="H23" s="47" t="str">
        <f>VLOOKUP(C23,'DSSV-Dot1(CB)'!$C$3:$L$352,6,0)</f>
        <v>NC</v>
      </c>
      <c r="N23" t="s">
        <v>1471</v>
      </c>
    </row>
    <row r="24" spans="1:14" ht="25.5" x14ac:dyDescent="0.2">
      <c r="A24" s="47">
        <v>15</v>
      </c>
      <c r="B24" s="9" t="s">
        <v>288</v>
      </c>
      <c r="C24" s="6">
        <v>2022180573</v>
      </c>
      <c r="D24" s="6" t="s">
        <v>113</v>
      </c>
      <c r="E24" s="48" t="str">
        <f>VLOOKUP(C24,'DSSV-Dot1(CB)'!$C$3:$L$352,5,0)</f>
        <v>Phân lập và nhận diện nấm mốc Aspergillus flavus bằng nhiều phương pháp khác nhau</v>
      </c>
      <c r="F24" s="47" t="str">
        <f>VLOOKUP(C24,'DSSV-Dot1(CB)'!$C$3:$L$352,7,0)</f>
        <v>Phan Thị Kim Liên</v>
      </c>
      <c r="G24" s="47" t="s">
        <v>1215</v>
      </c>
      <c r="H24" s="47" t="str">
        <f>VLOOKUP(C24,'DSSV-Dot1(CB)'!$C$3:$L$352,6,0)</f>
        <v>NC</v>
      </c>
      <c r="N24" t="s">
        <v>1471</v>
      </c>
    </row>
    <row r="25" spans="1:14" ht="25.5" x14ac:dyDescent="0.2">
      <c r="A25" s="47">
        <v>16</v>
      </c>
      <c r="B25" s="9" t="s">
        <v>445</v>
      </c>
      <c r="C25" s="6">
        <v>2005180126</v>
      </c>
      <c r="D25" s="6" t="s">
        <v>51</v>
      </c>
      <c r="E25" s="48" t="str">
        <f>VLOOKUP(C25,'DSSV-Dot1(CB)'!$C$3:$L$352,5,0)</f>
        <v>Nghiên cứu quá trình trích ly thu nhận polyphenol tổng từ lá lốt (Piper sarmentosum)</v>
      </c>
      <c r="F25" s="47" t="str">
        <f>VLOOKUP(C25,'DSSV-Dot1(CB)'!$C$3:$L$352,7,0)</f>
        <v>Lê Nguyễn Đoan Duy</v>
      </c>
      <c r="G25" s="47" t="s">
        <v>1416</v>
      </c>
      <c r="H25" s="47" t="str">
        <f>VLOOKUP(C25,'DSSV-Dot1(CB)'!$C$3:$L$352,6,0)</f>
        <v>NC</v>
      </c>
      <c r="N25" t="s">
        <v>1471</v>
      </c>
    </row>
    <row r="26" spans="1:14" ht="25.5" x14ac:dyDescent="0.2">
      <c r="A26" s="47">
        <v>17</v>
      </c>
      <c r="B26" s="9" t="s">
        <v>350</v>
      </c>
      <c r="C26" s="6">
        <v>2005180352</v>
      </c>
      <c r="D26" s="6" t="s">
        <v>51</v>
      </c>
      <c r="E26" s="48" t="str">
        <f>VLOOKUP(C26,'DSSV-Dot1(CB)'!$C$3:$L$352,5,0)</f>
        <v>Nghiên cứu quy trình công nghệ sản xuất cao chiết từ củ dền</v>
      </c>
      <c r="F26" s="47" t="str">
        <f>VLOOKUP(C26,'DSSV-Dot1(CB)'!$C$3:$L$352,7,0)</f>
        <v>Lê Nguyễn Đoan Duy</v>
      </c>
      <c r="G26" s="47" t="s">
        <v>1416</v>
      </c>
      <c r="H26" s="47" t="str">
        <f>VLOOKUP(C26,'DSSV-Dot1(CB)'!$C$3:$L$352,6,0)</f>
        <v>NC</v>
      </c>
      <c r="N26" t="s">
        <v>1471</v>
      </c>
    </row>
    <row r="27" spans="1:14" x14ac:dyDescent="0.2">
      <c r="A27" s="47">
        <v>18</v>
      </c>
      <c r="B27" s="9" t="s">
        <v>1665</v>
      </c>
      <c r="C27" s="6">
        <v>2205192033</v>
      </c>
      <c r="D27" s="6" t="s">
        <v>1666</v>
      </c>
      <c r="E27" s="13" t="s">
        <v>1667</v>
      </c>
      <c r="F27" s="9" t="s">
        <v>1379</v>
      </c>
      <c r="G27" s="47" t="s">
        <v>1416</v>
      </c>
      <c r="H27" s="62" t="s">
        <v>1682</v>
      </c>
      <c r="N27" t="s">
        <v>1471</v>
      </c>
    </row>
    <row r="28" spans="1:14" ht="25.5" x14ac:dyDescent="0.2">
      <c r="A28" s="47">
        <v>19</v>
      </c>
      <c r="B28" s="9" t="s">
        <v>1668</v>
      </c>
      <c r="C28" s="6">
        <v>2205190053</v>
      </c>
      <c r="D28" s="6" t="s">
        <v>1669</v>
      </c>
      <c r="E28" s="13" t="s">
        <v>1670</v>
      </c>
      <c r="F28" s="9" t="s">
        <v>1379</v>
      </c>
      <c r="G28" s="47" t="s">
        <v>1416</v>
      </c>
      <c r="H28" s="62" t="s">
        <v>1682</v>
      </c>
      <c r="N28" t="s">
        <v>1471</v>
      </c>
    </row>
    <row r="29" spans="1:14" ht="33" x14ac:dyDescent="0.2">
      <c r="A29" s="47">
        <v>20</v>
      </c>
      <c r="B29" s="9" t="s">
        <v>308</v>
      </c>
      <c r="C29" s="6">
        <v>2005181237</v>
      </c>
      <c r="D29" s="6" t="s">
        <v>47</v>
      </c>
      <c r="E29" s="48" t="str">
        <f>VLOOKUP(C29,'DSSV-Dot1(CB)'!$C$3:$L$352,5,0)</f>
        <v>Tìm hiểu quy trình sản xuất Kombucha Cascara</v>
      </c>
      <c r="F29" s="47" t="str">
        <f>VLOOKUP(C29,'DSSV-Dot1(CB)'!$C$3:$L$352,7,0)</f>
        <v>Đỗ Mai Nguyên Phương</v>
      </c>
      <c r="G29" s="47" t="s">
        <v>1416</v>
      </c>
      <c r="H29" s="47" t="str">
        <f>VLOOKUP(C29,'DSSV-Dot1(CB)'!$C$3:$L$352,6,0)</f>
        <v>TQTL</v>
      </c>
      <c r="I29" s="46">
        <v>1</v>
      </c>
      <c r="J29" s="45" t="s">
        <v>1585</v>
      </c>
      <c r="K29" s="46" t="s">
        <v>1587</v>
      </c>
      <c r="L29" s="44" t="s">
        <v>1558</v>
      </c>
      <c r="M29" s="50" t="s">
        <v>1471</v>
      </c>
      <c r="N29" t="s">
        <v>1471</v>
      </c>
    </row>
    <row r="30" spans="1:14" ht="25.5" x14ac:dyDescent="0.2">
      <c r="A30" s="47">
        <v>21</v>
      </c>
      <c r="B30" s="9" t="s">
        <v>1020</v>
      </c>
      <c r="C30" s="6">
        <v>2005180471</v>
      </c>
      <c r="D30" s="6" t="s">
        <v>55</v>
      </c>
      <c r="E30" s="48" t="str">
        <f>VLOOKUP(C30,'DSSV-Dot1(CB)'!$C$3:$L$352,5,0)</f>
        <v>Tổng quan quá trình lên men và ứng dụng lên men sản xuất Kombucha cascara</v>
      </c>
      <c r="F30" s="47" t="str">
        <f>VLOOKUP(C30,'DSSV-Dot1(CB)'!$C$3:$L$352,7,0)</f>
        <v>Đỗ Mai Nguyên Phương</v>
      </c>
      <c r="G30" s="47" t="s">
        <v>1416</v>
      </c>
      <c r="H30" s="47" t="str">
        <f>VLOOKUP(C30,'DSSV-Dot1(CB)'!$C$3:$L$352,6,0)</f>
        <v>TQTL</v>
      </c>
      <c r="I30" s="46">
        <v>2</v>
      </c>
      <c r="J30" s="45" t="s">
        <v>1582</v>
      </c>
      <c r="K30" s="46" t="s">
        <v>1583</v>
      </c>
      <c r="L30" s="44" t="s">
        <v>1559</v>
      </c>
      <c r="M30" s="50" t="s">
        <v>1471</v>
      </c>
      <c r="N30" t="s">
        <v>1471</v>
      </c>
    </row>
    <row r="31" spans="1:14" x14ac:dyDescent="0.2">
      <c r="A31" s="47"/>
    </row>
  </sheetData>
  <mergeCells count="4">
    <mergeCell ref="A1:E1"/>
    <mergeCell ref="A2:E2"/>
    <mergeCell ref="A4:G4"/>
    <mergeCell ref="A5:G5"/>
  </mergeCells>
  <phoneticPr fontId="8"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20" workbookViewId="0">
      <selection activeCell="A31" sqref="A31"/>
    </sheetView>
  </sheetViews>
  <sheetFormatPr defaultRowHeight="12.75" x14ac:dyDescent="0.2"/>
  <cols>
    <col min="1" max="1" width="5.42578125" customWidth="1"/>
    <col min="2" max="2" width="21.42578125" bestFit="1" customWidth="1"/>
    <col min="3" max="3" width="10.85546875" bestFit="1" customWidth="1"/>
    <col min="4" max="4" width="10.5703125" bestFit="1" customWidth="1"/>
    <col min="5" max="5" width="47.85546875" customWidth="1"/>
    <col min="6" max="6" width="20.5703125" bestFit="1" customWidth="1"/>
    <col min="7" max="7" width="15.42578125" bestFit="1" customWidth="1"/>
    <col min="9" max="9" width="12.5703125" hidden="1" customWidth="1"/>
    <col min="10" max="10" width="18.42578125" hidden="1" customWidth="1"/>
    <col min="11" max="11" width="13" hidden="1" customWidth="1"/>
    <col min="12" max="12" width="19" hidden="1" customWidth="1"/>
    <col min="13" max="13" width="0" hidden="1" customWidth="1"/>
  </cols>
  <sheetData>
    <row r="1" spans="1:14" ht="18.75" x14ac:dyDescent="0.3">
      <c r="A1" s="101" t="s">
        <v>1547</v>
      </c>
      <c r="B1" s="101"/>
      <c r="C1" s="101"/>
      <c r="D1" s="101"/>
      <c r="E1" s="101"/>
      <c r="F1" s="29"/>
      <c r="G1" s="30"/>
    </row>
    <row r="2" spans="1:14" ht="18.75" x14ac:dyDescent="0.3">
      <c r="A2" s="102" t="s">
        <v>1548</v>
      </c>
      <c r="B2" s="102"/>
      <c r="C2" s="102"/>
      <c r="D2" s="102"/>
      <c r="E2" s="102"/>
      <c r="F2" s="29"/>
      <c r="G2" s="30"/>
    </row>
    <row r="3" spans="1:14" ht="18.75" x14ac:dyDescent="0.3">
      <c r="A3" s="31"/>
      <c r="B3" s="32"/>
      <c r="C3" s="31"/>
      <c r="D3" s="31"/>
      <c r="E3" s="31"/>
      <c r="F3" s="33"/>
      <c r="G3" s="34"/>
    </row>
    <row r="4" spans="1:14" ht="18.75" x14ac:dyDescent="0.2">
      <c r="A4" s="103" t="s">
        <v>1549</v>
      </c>
      <c r="B4" s="103"/>
      <c r="C4" s="103"/>
      <c r="D4" s="103"/>
      <c r="E4" s="103"/>
      <c r="F4" s="103"/>
      <c r="G4" s="103"/>
    </row>
    <row r="5" spans="1:14" ht="18.75" x14ac:dyDescent="0.2">
      <c r="A5" s="104" t="s">
        <v>1589</v>
      </c>
      <c r="B5" s="104"/>
      <c r="C5" s="104"/>
      <c r="D5" s="104"/>
      <c r="E5" s="104"/>
      <c r="F5" s="104"/>
      <c r="G5" s="104"/>
    </row>
    <row r="6" spans="1:14" ht="15" x14ac:dyDescent="0.25">
      <c r="A6" s="35"/>
      <c r="B6" s="35"/>
      <c r="C6" s="35"/>
      <c r="D6" s="35"/>
      <c r="E6" s="35"/>
      <c r="F6" s="35"/>
      <c r="G6" s="35"/>
    </row>
    <row r="7" spans="1:14" ht="31.5" x14ac:dyDescent="0.2">
      <c r="A7" s="36" t="s">
        <v>1550</v>
      </c>
      <c r="B7" s="36" t="s">
        <v>2</v>
      </c>
      <c r="C7" s="37" t="s">
        <v>1551</v>
      </c>
      <c r="D7" s="37" t="s">
        <v>4</v>
      </c>
      <c r="E7" s="36" t="s">
        <v>1552</v>
      </c>
      <c r="F7" s="36" t="s">
        <v>1553</v>
      </c>
      <c r="G7" s="36" t="s">
        <v>1554</v>
      </c>
      <c r="H7" s="36" t="s">
        <v>1569</v>
      </c>
    </row>
    <row r="8" spans="1:14" ht="15.75" x14ac:dyDescent="0.2">
      <c r="A8" s="38" t="s">
        <v>1555</v>
      </c>
      <c r="B8" s="39"/>
      <c r="C8" s="40"/>
      <c r="D8" s="40"/>
      <c r="E8" s="39"/>
      <c r="F8" s="39"/>
      <c r="G8" s="39"/>
      <c r="H8" s="49"/>
      <c r="I8" s="41" t="s">
        <v>1467</v>
      </c>
      <c r="J8" s="42"/>
      <c r="K8" s="43"/>
      <c r="L8" s="42"/>
    </row>
    <row r="9" spans="1:14" ht="33" x14ac:dyDescent="0.2">
      <c r="A9" s="64">
        <v>1</v>
      </c>
      <c r="B9" s="9" t="s">
        <v>421</v>
      </c>
      <c r="C9" s="6">
        <v>2022180103</v>
      </c>
      <c r="D9" s="6" t="s">
        <v>43</v>
      </c>
      <c r="E9" s="48" t="str">
        <f>VLOOKUP(C9,'DSSV-Dot1(CB)'!$C$3:$L$352,5,0)</f>
        <v>Xây dựng hệ thống quản lý  ATTP theo tiêu chuẩn FSSC 22000 phiên bản 5.1 cho sản phẩm bia lon</v>
      </c>
      <c r="F9" s="47" t="str">
        <f>VLOOKUP(C9,'DSSV-Dot1(CB)'!$C$3:$L$352,7,0)</f>
        <v>Đỗ Thị Lan Nhi</v>
      </c>
      <c r="G9" s="47" t="s">
        <v>1261</v>
      </c>
      <c r="H9" s="47" t="str">
        <f>VLOOKUP(C9,'DSSV-Dot1(CB)'!$C$3:$L$352,6,0)</f>
        <v>HTCL</v>
      </c>
      <c r="I9" s="44">
        <v>1</v>
      </c>
      <c r="J9" s="44" t="s">
        <v>1590</v>
      </c>
      <c r="K9" s="44" t="s">
        <v>1515</v>
      </c>
      <c r="L9" s="44" t="s">
        <v>1558</v>
      </c>
      <c r="M9" s="57" t="s">
        <v>1472</v>
      </c>
      <c r="N9" t="s">
        <v>1472</v>
      </c>
    </row>
    <row r="10" spans="1:14" ht="51" x14ac:dyDescent="0.2">
      <c r="A10" s="64">
        <v>2</v>
      </c>
      <c r="B10" s="9" t="s">
        <v>549</v>
      </c>
      <c r="C10" s="6">
        <v>2005181372</v>
      </c>
      <c r="D10" s="6" t="s">
        <v>65</v>
      </c>
      <c r="E10" s="48" t="str">
        <f>VLOOKUP(C10,'DSSV-Dot1(CB)'!$C$3:$L$352,5,0)</f>
        <v>Xây dựng hệ thống quản lý an toàn thực phẩm theo ISO 22000 và ISO/TS 22002-2 cho hoạt động nấu và bán thức ăn tại siêu thị
(SV tự tìm chỗ thực tập)</v>
      </c>
      <c r="F10" s="47" t="str">
        <f>VLOOKUP(C10,'DSSV-Dot1(CB)'!$C$3:$L$352,7,0)</f>
        <v>Đỗ Thị Lan Nhi</v>
      </c>
      <c r="G10" s="47" t="s">
        <v>1261</v>
      </c>
      <c r="H10" s="47" t="str">
        <f>VLOOKUP(C10,'DSSV-Dot1(CB)'!$C$3:$L$352,6,0)</f>
        <v>HTCL</v>
      </c>
      <c r="I10" s="44">
        <v>2</v>
      </c>
      <c r="J10" s="44" t="s">
        <v>1593</v>
      </c>
      <c r="K10" s="44" t="s">
        <v>1520</v>
      </c>
      <c r="L10" s="44" t="s">
        <v>1559</v>
      </c>
      <c r="M10" s="57" t="s">
        <v>1472</v>
      </c>
      <c r="N10" t="s">
        <v>1472</v>
      </c>
    </row>
    <row r="11" spans="1:14" ht="26.25" x14ac:dyDescent="0.25">
      <c r="A11" s="64">
        <v>3</v>
      </c>
      <c r="B11" s="9" t="s">
        <v>315</v>
      </c>
      <c r="C11" s="6">
        <v>2005180491</v>
      </c>
      <c r="D11" s="6" t="s">
        <v>148</v>
      </c>
      <c r="E11" s="48" t="str">
        <f>VLOOKUP(C11,'DSSV-Dot1(CB)'!$C$3:$L$352,5,0)</f>
        <v>Xây dựng hệ thống quản lý ATTP theo tiêu chuẩn FSSC 22000 phiên bản 5.1 cho sản phẩm Bánh kẹo</v>
      </c>
      <c r="F11" s="47" t="str">
        <f>VLOOKUP(C11,'DSSV-Dot1(CB)'!$C$3:$L$352,7,0)</f>
        <v>Đỗ Thị Lan Nhi</v>
      </c>
      <c r="G11" s="47" t="s">
        <v>1261</v>
      </c>
      <c r="H11" s="47" t="str">
        <f>VLOOKUP(C11,'DSSV-Dot1(CB)'!$C$3:$L$352,6,0)</f>
        <v>HTCL</v>
      </c>
      <c r="I11" s="69">
        <v>3</v>
      </c>
      <c r="J11" s="69" t="s">
        <v>1591</v>
      </c>
      <c r="K11" s="69" t="s">
        <v>1592</v>
      </c>
      <c r="L11" s="70" t="s">
        <v>1687</v>
      </c>
      <c r="M11" s="57" t="s">
        <v>1472</v>
      </c>
      <c r="N11" t="s">
        <v>1472</v>
      </c>
    </row>
    <row r="12" spans="1:14" ht="38.25" x14ac:dyDescent="0.2">
      <c r="A12" s="64">
        <v>4</v>
      </c>
      <c r="B12" s="9" t="s">
        <v>424</v>
      </c>
      <c r="C12" s="6">
        <v>2022180158</v>
      </c>
      <c r="D12" s="6" t="s">
        <v>127</v>
      </c>
      <c r="E12" s="48" t="str">
        <f>VLOOKUP(C12,'DSSV-Dot1(CB)'!$C$3:$L$352,5,0)</f>
        <v>Xây dựng hệ thống quản lý ATTP theo tiêu chuẩn FSSC 22000 phiên bản 5.1 cho sản phẩm thịt gà (tươi sống, đông lạnh, chế biến)</v>
      </c>
      <c r="F12" s="47" t="str">
        <f>VLOOKUP(C12,'DSSV-Dot1(CB)'!$C$3:$L$352,7,0)</f>
        <v>Đỗ Thị Lan Nhi</v>
      </c>
      <c r="G12" s="47" t="s">
        <v>1261</v>
      </c>
      <c r="H12" s="47" t="str">
        <f>VLOOKUP(C12,'DSSV-Dot1(CB)'!$C$3:$L$352,6,0)</f>
        <v>HTCL</v>
      </c>
      <c r="N12" t="s">
        <v>1472</v>
      </c>
    </row>
    <row r="13" spans="1:14" ht="38.25" x14ac:dyDescent="0.2">
      <c r="A13" s="64">
        <v>5</v>
      </c>
      <c r="B13" s="9" t="s">
        <v>126</v>
      </c>
      <c r="C13" s="6">
        <v>2022180033</v>
      </c>
      <c r="D13" s="6" t="s">
        <v>127</v>
      </c>
      <c r="E13" s="48" t="str">
        <f>VLOOKUP(C13,'DSSV-Dot1(CB)'!$C$3:$L$352,5,0)</f>
        <v>Xây dựng hệ thống quản lý ATTP theo tiêu chuẩn HACCP Codex (phiên bản 5) cho nhà máy Further Processing Plan 2</v>
      </c>
      <c r="F13" s="47" t="str">
        <f>VLOOKUP(C13,'DSSV-Dot1(CB)'!$C$3:$L$352,7,0)</f>
        <v>Hoàng Thị Trúc Quỳnh</v>
      </c>
      <c r="G13" s="47" t="s">
        <v>1534</v>
      </c>
      <c r="H13" s="47" t="str">
        <f>VLOOKUP(C13,'DSSV-Dot1(CB)'!$C$3:$L$352,6,0)</f>
        <v>HTĐB</v>
      </c>
      <c r="N13" t="s">
        <v>1472</v>
      </c>
    </row>
    <row r="14" spans="1:14" ht="38.25" x14ac:dyDescent="0.2">
      <c r="A14" s="64">
        <v>6</v>
      </c>
      <c r="B14" s="9" t="s">
        <v>139</v>
      </c>
      <c r="C14" s="6">
        <v>2022181038</v>
      </c>
      <c r="D14" s="6" t="s">
        <v>140</v>
      </c>
      <c r="E14" s="48" t="str">
        <f>VLOOKUP(C14,'DSSV-Dot1(CB)'!$C$3:$L$352,5,0)</f>
        <v>Xây dựng hệ thống quản lý ATTP theo tiêu chuẩn HACCP Codex (phiên bản 5) cho nhà máy Futher Processing Plan 1</v>
      </c>
      <c r="F14" s="47" t="str">
        <f>VLOOKUP(C14,'DSSV-Dot1(CB)'!$C$3:$L$352,7,0)</f>
        <v>Hoàng Thị Trúc Quỳnh</v>
      </c>
      <c r="G14" s="47" t="s">
        <v>1534</v>
      </c>
      <c r="H14" s="47" t="str">
        <f>VLOOKUP(C14,'DSSV-Dot1(CB)'!$C$3:$L$352,6,0)</f>
        <v>HTĐB</v>
      </c>
      <c r="N14" t="s">
        <v>1472</v>
      </c>
    </row>
    <row r="15" spans="1:14" ht="38.25" x14ac:dyDescent="0.2">
      <c r="A15" s="64">
        <v>7</v>
      </c>
      <c r="B15" s="9" t="s">
        <v>123</v>
      </c>
      <c r="C15" s="6">
        <v>2022180138</v>
      </c>
      <c r="D15" s="6" t="s">
        <v>43</v>
      </c>
      <c r="E15" s="48" t="str">
        <f>VLOOKUP(C15,'DSSV-Dot1(CB)'!$C$3:$L$352,5,0)</f>
        <v>Xây dựng hệ thống quản lý ATTP theo tiêu chuẩn HACCP Codex (phiên bản 5) cho nhà máy Slaughterhouse của công ty CPV FOOD</v>
      </c>
      <c r="F15" s="47" t="str">
        <f>VLOOKUP(C15,'DSSV-Dot1(CB)'!$C$3:$L$352,7,0)</f>
        <v>Hoàng Thị Trúc Quỳnh</v>
      </c>
      <c r="G15" s="47" t="s">
        <v>1534</v>
      </c>
      <c r="H15" s="47" t="str">
        <f>VLOOKUP(C15,'DSSV-Dot1(CB)'!$C$3:$L$352,6,0)</f>
        <v>HTĐB</v>
      </c>
      <c r="N15" t="s">
        <v>1472</v>
      </c>
    </row>
    <row r="16" spans="1:14" ht="51" x14ac:dyDescent="0.2">
      <c r="A16" s="64">
        <v>8</v>
      </c>
      <c r="B16" s="9" t="s">
        <v>535</v>
      </c>
      <c r="C16" s="6">
        <v>2005180141</v>
      </c>
      <c r="D16" s="6" t="s">
        <v>55</v>
      </c>
      <c r="E16" s="48" t="str">
        <f>VLOOKUP(C16,'DSSV-Dot1(CB)'!$C$3:$L$352,5,0)</f>
        <v>Xây dựng hệ thống quản lý ATTP theo tiêu chuẩn ISO 22000:2018 cho QTSX thịt heo mát đóng khay tại công ty CJ Vina Argi - Xây dựng chương trình tiên quyết</v>
      </c>
      <c r="F16" s="47" t="str">
        <f>VLOOKUP(C16,'DSSV-Dot1(CB)'!$C$3:$L$352,7,0)</f>
        <v>Nguyễn Thị Thảo Minh</v>
      </c>
      <c r="G16" s="47" t="s">
        <v>1261</v>
      </c>
      <c r="H16" s="47" t="str">
        <f>VLOOKUP(C16,'DSSV-Dot1(CB)'!$C$3:$L$352,6,0)</f>
        <v>HTCL</v>
      </c>
      <c r="N16" t="s">
        <v>1472</v>
      </c>
    </row>
    <row r="17" spans="1:14" ht="51" x14ac:dyDescent="0.2">
      <c r="A17" s="64">
        <v>9</v>
      </c>
      <c r="B17" s="9" t="s">
        <v>299</v>
      </c>
      <c r="C17" s="6">
        <v>2005181363</v>
      </c>
      <c r="D17" s="6" t="s">
        <v>55</v>
      </c>
      <c r="E17" s="48" t="str">
        <f>VLOOKUP(C17,'DSSV-Dot1(CB)'!$C$3:$L$352,5,0)</f>
        <v>Xây dựng hệ thống quản lý ATTP theo tiêu chuẩn ISO 22000:2018 cho QTSX thịt heo mát đóng khay tại công ty CJ Vina Argi - Xây dựng kế hoạch kiểm soát mối nguy</v>
      </c>
      <c r="F17" s="47" t="str">
        <f>VLOOKUP(C17,'DSSV-Dot1(CB)'!$C$3:$L$352,7,0)</f>
        <v>Nguyễn Thị Thảo Minh</v>
      </c>
      <c r="G17" s="47" t="s">
        <v>1261</v>
      </c>
      <c r="H17" s="47" t="str">
        <f>VLOOKUP(C17,'DSSV-Dot1(CB)'!$C$3:$L$352,6,0)</f>
        <v>HTCL</v>
      </c>
      <c r="N17" t="s">
        <v>1472</v>
      </c>
    </row>
    <row r="18" spans="1:14" ht="51" x14ac:dyDescent="0.2">
      <c r="A18" s="64">
        <v>10</v>
      </c>
      <c r="B18" s="9" t="s">
        <v>1040</v>
      </c>
      <c r="C18" s="6">
        <v>2022180026</v>
      </c>
      <c r="D18" s="6" t="s">
        <v>113</v>
      </c>
      <c r="E18" s="48" t="str">
        <f>VLOOKUP(C18,'DSSV-Dot1(CB)'!$C$3:$L$352,5,0)</f>
        <v>Xây dựng hệ thống quản lý ATTP theo tiêu chuẩn ISO 22000:2018 cho QTSX tôm vannamei pto tempura tại công ty phát triển kinh tế Duyên Hải (COFIDEC) - Xây dựng chương trình tiên quyết</v>
      </c>
      <c r="F18" s="47" t="str">
        <f>VLOOKUP(C18,'DSSV-Dot1(CB)'!$C$3:$L$352,7,0)</f>
        <v>Nguyễn Thị Thảo Minh</v>
      </c>
      <c r="G18" s="47" t="s">
        <v>1261</v>
      </c>
      <c r="H18" s="47" t="str">
        <f>VLOOKUP(C18,'DSSV-Dot1(CB)'!$C$3:$L$352,6,0)</f>
        <v>HTCL</v>
      </c>
      <c r="N18" t="s">
        <v>1472</v>
      </c>
    </row>
    <row r="19" spans="1:14" ht="51" x14ac:dyDescent="0.2">
      <c r="A19" s="64">
        <v>11</v>
      </c>
      <c r="B19" s="9" t="s">
        <v>832</v>
      </c>
      <c r="C19" s="6">
        <v>2022180096</v>
      </c>
      <c r="D19" s="6" t="s">
        <v>43</v>
      </c>
      <c r="E19" s="48" t="str">
        <f>VLOOKUP(C19,'DSSV-Dot1(CB)'!$C$3:$L$352,5,0)</f>
        <v>Xây dựng hệ thống quản lý ATTP theo tiêu chuẩn ISO 22000:2018 cho QTSX tôm vannamei pto tempura tại công ty phát triển kinh tế Duyên Hải (COFIDEC) - Xây dựng kế hoạch kiểm soát mối nguy</v>
      </c>
      <c r="F19" s="47" t="str">
        <f>VLOOKUP(C19,'DSSV-Dot1(CB)'!$C$3:$L$352,7,0)</f>
        <v>Nguyễn Thị Thảo Minh</v>
      </c>
      <c r="G19" s="47" t="s">
        <v>1261</v>
      </c>
      <c r="H19" s="47" t="str">
        <f>VLOOKUP(C19,'DSSV-Dot1(CB)'!$C$3:$L$352,6,0)</f>
        <v>HTCL</v>
      </c>
      <c r="N19" t="s">
        <v>1472</v>
      </c>
    </row>
    <row r="20" spans="1:14" ht="15.75" x14ac:dyDescent="0.2">
      <c r="A20" s="38" t="s">
        <v>1689</v>
      </c>
      <c r="B20" s="65"/>
      <c r="C20" s="66"/>
      <c r="D20" s="66"/>
      <c r="E20" s="67"/>
      <c r="F20" s="49"/>
      <c r="G20" s="49"/>
      <c r="H20" s="49"/>
    </row>
    <row r="21" spans="1:14" x14ac:dyDescent="0.2">
      <c r="A21" s="64">
        <v>12</v>
      </c>
      <c r="B21" s="9" t="s">
        <v>622</v>
      </c>
      <c r="C21" s="6">
        <v>2005180191</v>
      </c>
      <c r="D21" s="6" t="s">
        <v>21</v>
      </c>
      <c r="E21" s="48" t="str">
        <f>VLOOKUP(C21,'DSSV-Dot1(CB)'!$C$3:$L$352,5,0)</f>
        <v>Nghiên cứu phát triển các sản phẩm từ mít</v>
      </c>
      <c r="F21" s="47" t="str">
        <f>VLOOKUP(C21,'DSSV-Dot1(CB)'!$C$3:$L$352,7,0)</f>
        <v>Nguyễn Phan Khánh Hòa</v>
      </c>
      <c r="G21" s="47" t="s">
        <v>1534</v>
      </c>
      <c r="H21" s="47" t="str">
        <f>VLOOKUP(C21,'DSSV-Dot1(CB)'!$C$3:$L$352,6,0)</f>
        <v>PTSP</v>
      </c>
      <c r="N21" t="s">
        <v>1472</v>
      </c>
    </row>
    <row r="22" spans="1:14" x14ac:dyDescent="0.2">
      <c r="A22" s="64">
        <v>13</v>
      </c>
      <c r="B22" s="9" t="s">
        <v>254</v>
      </c>
      <c r="C22" s="6">
        <v>2005180987</v>
      </c>
      <c r="D22" s="6" t="s">
        <v>74</v>
      </c>
      <c r="E22" s="48" t="str">
        <f>VLOOKUP(C22,'DSSV-Dot1(CB)'!$C$3:$L$352,5,0)</f>
        <v>Nghiên cứu phát triển các sản phẩm từ mít</v>
      </c>
      <c r="F22" s="47" t="str">
        <f>VLOOKUP(C22,'DSSV-Dot1(CB)'!$C$3:$L$352,7,0)</f>
        <v>Nguyễn Phan Khánh Hòa</v>
      </c>
      <c r="G22" s="47" t="s">
        <v>1534</v>
      </c>
      <c r="H22" s="47" t="str">
        <f>VLOOKUP(C22,'DSSV-Dot1(CB)'!$C$3:$L$352,6,0)</f>
        <v>PTSP</v>
      </c>
      <c r="N22" t="s">
        <v>1472</v>
      </c>
    </row>
    <row r="23" spans="1:14" x14ac:dyDescent="0.2">
      <c r="A23" s="64">
        <v>14</v>
      </c>
      <c r="B23" s="9" t="s">
        <v>197</v>
      </c>
      <c r="C23" s="6">
        <v>2005180002</v>
      </c>
      <c r="D23" s="6" t="s">
        <v>51</v>
      </c>
      <c r="E23" s="48" t="str">
        <f>VLOOKUP(C23,'DSSV-Dot1(CB)'!$C$3:$L$352,5,0)</f>
        <v>Nghiên cứu phát triển sản phẩm nước ép củ dền</v>
      </c>
      <c r="F23" s="47" t="str">
        <f>VLOOKUP(C23,'DSSV-Dot1(CB)'!$C$3:$L$352,7,0)</f>
        <v>Lê Nguyễn Đoan Duy</v>
      </c>
      <c r="G23" s="47" t="s">
        <v>1436</v>
      </c>
      <c r="H23" s="47" t="str">
        <f>VLOOKUP(C23,'DSSV-Dot1(CB)'!$C$3:$L$352,6,0)</f>
        <v>PTSP</v>
      </c>
      <c r="N23" t="s">
        <v>1472</v>
      </c>
    </row>
    <row r="24" spans="1:14" x14ac:dyDescent="0.2">
      <c r="A24" s="64">
        <v>15</v>
      </c>
      <c r="B24" s="9" t="s">
        <v>1086</v>
      </c>
      <c r="C24" s="6">
        <v>2005180359</v>
      </c>
      <c r="D24" s="6" t="s">
        <v>74</v>
      </c>
      <c r="E24" s="48" t="str">
        <f>VLOOKUP(C24,'DSSV-Dot1(CB)'!$C$3:$L$352,5,0)</f>
        <v>Nghiên cứu quy trình sản xuất sữa gạo quế Horchata</v>
      </c>
      <c r="F24" s="47" t="str">
        <f>VLOOKUP(C24,'DSSV-Dot1(CB)'!$C$3:$L$352,7,0)</f>
        <v>Lê Nguyễn Đoan Duy</v>
      </c>
      <c r="G24" s="47" t="s">
        <v>1436</v>
      </c>
      <c r="H24" s="47" t="str">
        <f>VLOOKUP(C24,'DSSV-Dot1(CB)'!$C$3:$L$352,6,0)</f>
        <v>PTSP</v>
      </c>
      <c r="N24" t="s">
        <v>1472</v>
      </c>
    </row>
    <row r="25" spans="1:14" ht="25.5" x14ac:dyDescent="0.2">
      <c r="A25" s="64">
        <v>16</v>
      </c>
      <c r="B25" s="9" t="s">
        <v>1080</v>
      </c>
      <c r="C25" s="6">
        <v>2005180224</v>
      </c>
      <c r="D25" s="6" t="s">
        <v>47</v>
      </c>
      <c r="E25" s="48" t="str">
        <f>VLOOKUP(C25,'DSSV-Dot1(CB)'!$C$3:$L$352,5,0)</f>
        <v>Phát triển các sản phẩm dinh dưỡng dạng sữa từ tảo Spirulina</v>
      </c>
      <c r="F25" s="47" t="str">
        <f>VLOOKUP(C25,'DSSV-Dot1(CB)'!$C$3:$L$352,7,0)</f>
        <v>Lê Nguyễn Đoan Duy</v>
      </c>
      <c r="G25" s="47" t="s">
        <v>1436</v>
      </c>
      <c r="H25" s="47" t="str">
        <f>VLOOKUP(C25,'DSSV-Dot1(CB)'!$C$3:$L$352,6,0)</f>
        <v>PTSP</v>
      </c>
      <c r="N25" t="s">
        <v>1472</v>
      </c>
    </row>
    <row r="26" spans="1:14" ht="25.5" x14ac:dyDescent="0.2">
      <c r="A26" s="64">
        <v>17</v>
      </c>
      <c r="B26" s="9" t="s">
        <v>644</v>
      </c>
      <c r="C26" s="6">
        <v>2005180257</v>
      </c>
      <c r="D26" s="6" t="s">
        <v>148</v>
      </c>
      <c r="E26" s="48" t="str">
        <f>VLOOKUP(C26,'DSSV-Dot1(CB)'!$C$3:$L$352,5,0)</f>
        <v>Phát triển sản phẩm xúc xích chay giàu xơ từ bã đậu nành</v>
      </c>
      <c r="F26" s="47" t="str">
        <f>VLOOKUP(C26,'DSSV-Dot1(CB)'!$C$3:$L$352,7,0)</f>
        <v>Lê Nguyễn Đoan Duy</v>
      </c>
      <c r="G26" s="47" t="s">
        <v>1436</v>
      </c>
      <c r="H26" s="47" t="str">
        <f>VLOOKUP(C26,'DSSV-Dot1(CB)'!$C$3:$L$352,6,0)</f>
        <v>PTSP</v>
      </c>
      <c r="N26" t="s">
        <v>1472</v>
      </c>
    </row>
    <row r="27" spans="1:14" ht="25.5" x14ac:dyDescent="0.2">
      <c r="A27" s="64">
        <v>18</v>
      </c>
      <c r="B27" s="9" t="s">
        <v>1084</v>
      </c>
      <c r="C27" s="6">
        <v>2005180065</v>
      </c>
      <c r="D27" s="6" t="s">
        <v>47</v>
      </c>
      <c r="E27" s="48" t="str">
        <f>VLOOKUP(C27,'DSSV-Dot1(CB)'!$C$3:$L$352,5,0)</f>
        <v>Phát triển và đánh giá chất lượng các sản phẩm dinh dưỡng dạng sữa từ tảo Spirulina</v>
      </c>
      <c r="F27" s="47" t="str">
        <f>VLOOKUP(C27,'DSSV-Dot1(CB)'!$C$3:$L$352,7,0)</f>
        <v>Lê Nguyễn Đoan Duy</v>
      </c>
      <c r="G27" s="47" t="s">
        <v>1436</v>
      </c>
      <c r="H27" s="47" t="str">
        <f>VLOOKUP(C27,'DSSV-Dot1(CB)'!$C$3:$L$352,6,0)</f>
        <v>PTSP</v>
      </c>
      <c r="N27" t="s">
        <v>1472</v>
      </c>
    </row>
    <row r="28" spans="1:14" ht="51" x14ac:dyDescent="0.2">
      <c r="A28" s="64">
        <v>19</v>
      </c>
      <c r="B28" s="9" t="s">
        <v>189</v>
      </c>
      <c r="C28" s="6">
        <v>2022181002</v>
      </c>
      <c r="D28" s="6" t="s">
        <v>43</v>
      </c>
      <c r="E28" s="48" t="str">
        <f>VLOOKUP(C28,'DSSV-Dot1(CB)'!$C$3:$L$352,5,0)</f>
        <v>Xây dựng hệ thống quản lý ATTP theo tiêu chuẩn ISO 22000:2018 cho sản phẩm cà tím cắt random chiên tại công ty phát triển kinh tế Duyên Hải (COFIDEC) - Xây dựng chương trình tiên quyết</v>
      </c>
      <c r="F28" s="47" t="str">
        <f>VLOOKUP(C28,'DSSV-Dot1(CB)'!$C$3:$L$352,7,0)</f>
        <v>Lê Nguyễn Đoan Duy</v>
      </c>
      <c r="G28" s="47" t="s">
        <v>1261</v>
      </c>
      <c r="H28" s="47" t="str">
        <f>VLOOKUP(C28,'DSSV-Dot1(CB)'!$C$3:$L$352,6,0)</f>
        <v>HTCL</v>
      </c>
      <c r="N28" t="s">
        <v>1472</v>
      </c>
    </row>
    <row r="29" spans="1:14" ht="51" x14ac:dyDescent="0.2">
      <c r="A29" s="64">
        <v>20</v>
      </c>
      <c r="B29" s="9" t="s">
        <v>185</v>
      </c>
      <c r="C29" s="6">
        <v>2022181064</v>
      </c>
      <c r="D29" s="6" t="s">
        <v>43</v>
      </c>
      <c r="E29" s="48" t="str">
        <f>VLOOKUP(C29,'DSSV-Dot1(CB)'!$C$3:$L$352,5,0)</f>
        <v>Xây dựng hệ thống quản lý ATTP theo tiêu chuẩn ISO 22000:2018 cho sản phẩm cà tím cắt random chiên tại công ty phát triển kinh tế Duyên Hải (COFIDEC) - xây dựng kế hoạch kiểm soát mối nguy</v>
      </c>
      <c r="F29" s="47" t="str">
        <f>VLOOKUP(C29,'DSSV-Dot1(CB)'!$C$3:$L$352,7,0)</f>
        <v>Lê Nguyễn Đoan Duy</v>
      </c>
      <c r="G29" s="47" t="s">
        <v>1261</v>
      </c>
      <c r="H29" s="47" t="str">
        <f>VLOOKUP(C29,'DSSV-Dot1(CB)'!$C$3:$L$352,6,0)</f>
        <v>HTCL</v>
      </c>
      <c r="N29" t="s">
        <v>1472</v>
      </c>
    </row>
    <row r="30" spans="1:14" ht="25.5" x14ac:dyDescent="0.2">
      <c r="A30" s="64">
        <v>21</v>
      </c>
      <c r="B30" s="9" t="s">
        <v>1655</v>
      </c>
      <c r="C30" s="6">
        <v>2205190003</v>
      </c>
      <c r="D30" s="6" t="s">
        <v>1656</v>
      </c>
      <c r="E30" s="13" t="s">
        <v>1657</v>
      </c>
      <c r="F30" s="9" t="s">
        <v>1159</v>
      </c>
      <c r="G30" s="62" t="s">
        <v>1436</v>
      </c>
      <c r="H30" s="62" t="s">
        <v>1682</v>
      </c>
      <c r="N30" t="s">
        <v>1472</v>
      </c>
    </row>
    <row r="31" spans="1:14" x14ac:dyDescent="0.2">
      <c r="A31" s="64">
        <v>22</v>
      </c>
      <c r="B31" s="9" t="s">
        <v>1658</v>
      </c>
      <c r="C31" s="6">
        <v>2205192005</v>
      </c>
      <c r="D31" s="6" t="s">
        <v>1659</v>
      </c>
      <c r="E31" s="13" t="s">
        <v>1660</v>
      </c>
      <c r="F31" s="9" t="s">
        <v>1159</v>
      </c>
      <c r="G31" s="62" t="s">
        <v>1436</v>
      </c>
      <c r="H31" s="62" t="s">
        <v>1682</v>
      </c>
      <c r="N31" t="s">
        <v>1472</v>
      </c>
    </row>
  </sheetData>
  <mergeCells count="4">
    <mergeCell ref="A1:E1"/>
    <mergeCell ref="A2:E2"/>
    <mergeCell ref="A4:G4"/>
    <mergeCell ref="A5:G5"/>
  </mergeCells>
  <phoneticPr fontId="1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Form Responses 1</vt:lpstr>
      <vt:lpstr>DSSV-Dot1</vt:lpstr>
      <vt:lpstr>DSSV-Dot1(CB)</vt:lpstr>
      <vt:lpstr>Thanh vien HĐ</vt:lpstr>
      <vt:lpstr>HĐ1</vt:lpstr>
      <vt:lpstr>HĐ2</vt:lpstr>
      <vt:lpstr>HĐ3</vt:lpstr>
      <vt:lpstr>HĐ4</vt:lpstr>
      <vt:lpstr>HĐ5</vt:lpstr>
      <vt:lpstr>HĐ6</vt:lpstr>
      <vt:lpstr>HĐ7</vt:lpstr>
      <vt:lpstr>HĐ8</vt:lpstr>
      <vt:lpstr>HĐ9</vt:lpstr>
      <vt:lpstr>HĐ10</vt:lpstr>
      <vt:lpstr>Sheet1</vt:lpstr>
      <vt:lpstr>HĐ11</vt:lpstr>
      <vt:lpstr>HĐ12</vt:lpstr>
      <vt:lpstr>HĐ13</vt:lpstr>
      <vt:lpstr>HĐ14</vt:lpstr>
      <vt:lpstr>TH SV</vt:lpstr>
      <vt:lpstr>HĐLT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HAN DUONG</cp:lastModifiedBy>
  <dcterms:created xsi:type="dcterms:W3CDTF">2022-01-18T14:10:57Z</dcterms:created>
  <dcterms:modified xsi:type="dcterms:W3CDTF">2022-02-25T08:11:41Z</dcterms:modified>
</cp:coreProperties>
</file>